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8_{036AB885-1C5E-477D-8BCE-CBD4CB2D74B3}" xr6:coauthVersionLast="47" xr6:coauthVersionMax="47" xr10:uidLastSave="{00000000-0000-0000-0000-000000000000}"/>
  <bookViews>
    <workbookView xWindow="28680" yWindow="-120" windowWidth="29040" windowHeight="15840" firstSheet="14" activeTab="14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<sst xmlns="http://schemas.openxmlformats.org/spreadsheetml/2006/main" count="1760" uniqueCount="168">
  <si>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</si>
  <si>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</si>
  <si>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</si>
  <si>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</si>
  <si>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</si>
  <si>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</si>
  <si>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</si>
  <si>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</si>
  <si>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</si>
  <si>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</si>
  <si>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</si>
  <si>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</si>
  <si>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</si>
  <si>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</si>
  <si>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</si>
  <si>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</si>
  <si>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</si>
  <si>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</si>
  <si>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</si>
  <si>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</si>
  <si>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</si>
  <si>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</si>
  <si>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</si>
  <si>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</si>
  <si>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</si>
  <si>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</si>
  <si>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</si>
  <si>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</si>
  <si>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</si>
  <si>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</si>
  <si>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</si>
  <si>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</si>
  <si>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</si>
  <si>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</si>
  <si>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</si>
  <si>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</si>
  <si>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</si>
  <si>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</si>
  <si>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</si>
  <si>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</si>
  <si>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</si>
  <si>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</si>
  <si>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</si>
  <si>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</si>
  <si>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</si>
  <si>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</si>
  <si>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</si>
  <si>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</si>
  <si>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</si>
  <si>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</si>
  <si>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</si>
  <si>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</si>
  <si>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</si>
  <si>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</si>
  <si>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</si>
  <si>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</si>
  <si>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</si>
  <si>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</si>
  <si>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</si>
  <si>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</si>
  <si>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</si>
  <si>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</si>
  <si>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</si>
  <si>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</si>
  <si>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</si>
  <si>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</si>
  <si>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</si>
  <si>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</si>
  <si>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</si>
  <si>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</si>
  <si>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</si>
  <si>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</si>
  <si>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</si>
  <si>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</si>
  <si>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</si>
  <si>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</si>
  <si>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</si>
  <si>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</si>
  <si>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</si>
  <si>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</si>
  <si>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</si>
  <si>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</si>
  <si>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</si>
  <si>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</si>
  <si>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</si>
  <si>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</si>
  <si>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</si>
  <si>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</si>
  <si>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</si>
  <si>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</si>
  <si>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</si>
  <si>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</si>
  <si>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</si>
  <si>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</si>
  <si>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</si>
  <si>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</si>
  <si>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</si>
  <si>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</si>
  <si>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</si>
  <si>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</si>
  <si>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</si>
  <si>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</si>
  <si>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</si>
  <si>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</si>
  <si>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</si>
  <si>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</si>
  <si>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</si>
  <si>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</si>
  <si>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</si>
  <si>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</si>
  <si>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</si>
  <si>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</si>
  <si>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</si>
  <si>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</si>
  <si>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</si>
  <si>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</si>
  <si>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</si>
  <si>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</si>
  <si>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</si>
  <si>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</si>
  <si>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</si>
  <si>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</si>
  <si>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</si>
  <si>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</si>
  <si>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</si>
  <si>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</si>
  <si>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</si>
  <si>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</si>
  <si>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</si>
  <si>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</si>
  <si>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</si>
  <si>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</si>
  <si>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</si>
  <si>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</si>
  <si>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</si>
  <si>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</si>
  <si>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</si>
  <si>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</si>
  <si>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</si>
  <si>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</si>
  <si>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</si>
  <si>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</si>
  <si>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</si>
  <si>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16/01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</si>
  <si>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</si>
  <si>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</si>
  <si>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</si>
  <si>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</si>
  <si>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</si>
  <si>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</si>
  <si>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</si>
  <si>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</si>
  <si>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</si>
  <si>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</si>
  <si>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30/03/2025-16/05/2025</t>
  </si>
  <si>
    <t>Various Operational Reasons</t>
  </si>
  <si>
    <t>All dates     Excluding: Saturdays+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</si>
  <si>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</si>
  <si>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</si>
  <si>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</si>
  <si>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</si>
  <si>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</si>
  <si>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Saturdays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</si>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</sst>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/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 style="thin">
        <color theme="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medium">
        <color rgb="FF00000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medium">
        <color theme="1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medium">
        <color theme="1"/>
      </bottom>
      <diagonal/>
    </border>
    <border>
      <left style="thin">
        <color rgb="FFFFFFFF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1"/>
      </bottom>
      <diagonal/>
    </border>
    <border>
      <left style="thin">
        <color rgb="FFFFFFFF"/>
      </left>
      <right style="thin">
        <color rgb="FFFFFFFF"/>
      </right>
      <top style="medium">
        <color theme="1"/>
      </top>
      <bottom style="thin">
        <color theme="0"/>
      </bottom>
      <diagonal/>
    </border>
    <border>
      <left/>
      <right style="thin">
        <color rgb="FFFFFFFF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thin">
        <color rgb="FFFFFFFF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 style="medium">
        <color rgb="FF00000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88" xfId="0" applyNumberFormat="1" applyFont="1" applyFill="1" applyBorder="1" applyAlignment="1">
      <alignment horizontal="center" vertical="center"/>
    </xf>
    <xf numFmtId="0" fontId="4" fillId="12" borderId="72" xfId="0" applyFont="1" applyFill="1" applyBorder="1" applyAlignment="1">
      <alignment horizontal="left" vertical="center" wrapText="1"/>
    </xf>
    <xf numFmtId="0" fontId="15" fillId="12" borderId="72" xfId="0" applyFont="1" applyFill="1" applyBorder="1" applyAlignment="1">
      <alignment horizontal="center" vertical="center" wrapText="1"/>
    </xf>
    <xf numFmtId="14" fontId="15" fillId="12" borderId="72" xfId="0" applyNumberFormat="1" applyFont="1" applyFill="1" applyBorder="1" applyAlignment="1">
      <alignment horizontal="center" vertical="center" wrapText="1"/>
    </xf>
    <xf numFmtId="0" fontId="15" fillId="12" borderId="72" xfId="0" applyFont="1" applyFill="1" applyBorder="1" applyAlignment="1">
      <alignment horizontal="center" vertical="top" wrapText="1"/>
    </xf>
    <xf numFmtId="20" fontId="15" fillId="12" borderId="72" xfId="0" applyNumberFormat="1" applyFont="1" applyFill="1" applyBorder="1" applyAlignment="1">
      <alignment horizontal="center" vertical="center" wrapText="1"/>
    </xf>
    <xf numFmtId="0" fontId="4" fillId="12" borderId="104" xfId="0" applyFont="1" applyFill="1" applyBorder="1" applyAlignment="1">
      <alignment horizontal="left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top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14" fontId="15" fillId="12" borderId="82" xfId="0" applyNumberFormat="1" applyFont="1" applyFill="1" applyBorder="1" applyAlignment="1">
      <alignment horizontal="center" vertical="center"/>
    </xf>
    <xf numFmtId="0" fontId="15" fillId="0" borderId="107" xfId="0" applyFont="1" applyBorder="1" applyAlignment="1">
      <alignment horizontal="center"/>
    </xf>
    <xf numFmtId="0" fontId="4" fillId="12" borderId="102" xfId="0" applyFont="1" applyFill="1" applyBorder="1" applyAlignment="1">
      <alignment horizontal="left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4" fillId="12" borderId="131" xfId="0" applyFont="1" applyFill="1" applyBorder="1" applyAlignment="1">
      <alignment horizontal="left" vertical="center" wrapText="1"/>
    </xf>
    <xf numFmtId="0" fontId="15" fillId="12" borderId="132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0" fontId="15" fillId="12" borderId="132" xfId="0" applyFont="1" applyFill="1" applyBorder="1" applyAlignment="1">
      <alignment horizontal="center" vertical="top" wrapText="1"/>
    </xf>
    <xf numFmtId="20" fontId="15" fillId="12" borderId="132" xfId="0" applyNumberFormat="1" applyFont="1" applyFill="1" applyBorder="1" applyAlignment="1">
      <alignment horizontal="center" vertical="center" wrapText="1"/>
    </xf>
    <xf numFmtId="20" fontId="3" fillId="12" borderId="132" xfId="0" applyNumberFormat="1" applyFont="1" applyFill="1" applyBorder="1" applyAlignment="1">
      <alignment horizontal="center" vertical="center" wrapText="1"/>
    </xf>
    <xf numFmtId="20" fontId="3" fillId="12" borderId="133" xfId="0" applyNumberFormat="1" applyFont="1" applyFill="1" applyBorder="1" applyAlignment="1">
      <alignment horizontal="center" vertical="center" wrapText="1"/>
    </xf>
    <xf numFmtId="164" fontId="15" fillId="12" borderId="134" xfId="0" applyNumberFormat="1" applyFont="1" applyFill="1" applyBorder="1" applyAlignment="1">
      <alignment horizontal="center" vertical="center"/>
    </xf>
    <xf numFmtId="0" fontId="15" fillId="0" borderId="130" xfId="0" applyFont="1" applyBorder="1"/>
    <xf numFmtId="0" fontId="15" fillId="12" borderId="141" xfId="0" applyFont="1" applyFill="1" applyBorder="1" applyAlignment="1">
      <alignment horizontal="center" vertical="center" wrapText="1"/>
    </xf>
    <xf numFmtId="0" fontId="15" fillId="12" borderId="140" xfId="0" applyFont="1" applyFill="1" applyBorder="1" applyAlignment="1">
      <alignment horizontal="center" vertical="center" wrapText="1"/>
    </xf>
    <xf numFmtId="20" fontId="15" fillId="12" borderId="141" xfId="0" applyNumberFormat="1" applyFont="1" applyFill="1" applyBorder="1" applyAlignment="1">
      <alignment horizontal="center" vertical="center" wrapText="1"/>
    </xf>
    <xf numFmtId="20" fontId="15" fillId="12" borderId="140" xfId="0" applyNumberFormat="1" applyFont="1" applyFill="1" applyBorder="1" applyAlignment="1">
      <alignment horizontal="center" vertical="center" wrapText="1"/>
    </xf>
    <xf numFmtId="20" fontId="15" fillId="12" borderId="142" xfId="0" applyNumberFormat="1" applyFont="1" applyFill="1" applyBorder="1" applyAlignment="1">
      <alignment horizontal="center" vertical="center" wrapText="1"/>
    </xf>
    <xf numFmtId="20" fontId="15" fillId="12" borderId="143" xfId="0" applyNumberFormat="1" applyFont="1" applyFill="1" applyBorder="1" applyAlignment="1">
      <alignment horizontal="center" vertical="center" wrapText="1"/>
    </xf>
    <xf numFmtId="20" fontId="15" fillId="12" borderId="139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15" fillId="0" borderId="34" xfId="0" applyFont="1" applyBorder="1"/>
    <xf numFmtId="14" fontId="15" fillId="12" borderId="135" xfId="0" applyNumberFormat="1" applyFont="1" applyFill="1" applyBorder="1" applyAlignment="1">
      <alignment horizontal="center" vertical="center"/>
    </xf>
    <xf numFmtId="14" fontId="15" fillId="12" borderId="136" xfId="0" applyNumberFormat="1" applyFont="1" applyFill="1" applyBorder="1" applyAlignment="1">
      <alignment horizontal="center" vertical="center"/>
    </xf>
    <xf numFmtId="0" fontId="15" fillId="12" borderId="138" xfId="0" applyFont="1" applyFill="1" applyBorder="1" applyAlignment="1">
      <alignment horizontal="center" vertical="center"/>
    </xf>
    <xf numFmtId="0" fontId="15" fillId="12" borderId="139" xfId="0" applyFont="1" applyFill="1" applyBorder="1" applyAlignment="1">
      <alignment horizontal="center" vertical="center"/>
    </xf>
    <xf numFmtId="14" fontId="15" fillId="12" borderId="140" xfId="0" applyNumberFormat="1" applyFont="1" applyFill="1" applyBorder="1" applyAlignment="1">
      <alignment horizontal="center" vertical="center"/>
    </xf>
    <xf numFmtId="14" fontId="15" fillId="12" borderId="141" xfId="0" applyNumberFormat="1" applyFont="1" applyFill="1" applyBorder="1" applyAlignment="1">
      <alignment horizontal="center" vertical="center"/>
    </xf>
    <xf numFmtId="20" fontId="3" fillId="12" borderId="140" xfId="0" applyNumberFormat="1" applyFont="1" applyFill="1" applyBorder="1" applyAlignment="1">
      <alignment horizontal="center" vertical="center" wrapText="1"/>
    </xf>
    <xf numFmtId="0" fontId="3" fillId="12" borderId="140" xfId="0" applyFont="1" applyFill="1" applyBorder="1" applyAlignment="1">
      <alignment horizontal="center" vertical="center" wrapText="1"/>
    </xf>
    <xf numFmtId="20" fontId="3" fillId="12" borderId="141" xfId="0" applyNumberFormat="1" applyFont="1" applyFill="1" applyBorder="1" applyAlignment="1">
      <alignment horizontal="center" vertical="center" wrapText="1"/>
    </xf>
    <xf numFmtId="0" fontId="3" fillId="12" borderId="141" xfId="0" applyFont="1" applyFill="1" applyBorder="1" applyAlignment="1">
      <alignment horizontal="center" vertical="center" wrapText="1"/>
    </xf>
    <xf numFmtId="20" fontId="3" fillId="12" borderId="145" xfId="0" applyNumberFormat="1" applyFont="1" applyFill="1" applyBorder="1" applyAlignment="1">
      <alignment horizontal="center" vertical="center" wrapText="1"/>
    </xf>
    <xf numFmtId="14" fontId="15" fillId="12" borderId="146" xfId="0" applyNumberFormat="1" applyFont="1" applyFill="1" applyBorder="1" applyAlignment="1">
      <alignment horizontal="center" vertical="center"/>
    </xf>
    <xf numFmtId="0" fontId="15" fillId="12" borderId="148" xfId="0" applyFont="1" applyFill="1" applyBorder="1" applyAlignment="1">
      <alignment horizontal="center" vertical="center"/>
    </xf>
    <xf numFmtId="0" fontId="15" fillId="12" borderId="147" xfId="0" applyFont="1" applyFill="1" applyBorder="1" applyAlignment="1">
      <alignment horizontal="center" vertical="center"/>
    </xf>
    <xf numFmtId="14" fontId="15" fillId="12" borderId="148" xfId="0" applyNumberFormat="1" applyFont="1" applyFill="1" applyBorder="1" applyAlignment="1">
      <alignment horizontal="center" vertical="center"/>
    </xf>
    <xf numFmtId="14" fontId="15" fillId="12" borderId="147" xfId="0" applyNumberFormat="1" applyFont="1" applyFill="1" applyBorder="1" applyAlignment="1">
      <alignment horizontal="center" vertical="center"/>
    </xf>
    <xf numFmtId="0" fontId="15" fillId="12" borderId="148" xfId="0" applyFont="1" applyFill="1" applyBorder="1" applyAlignment="1">
      <alignment horizontal="center" vertical="top" wrapText="1"/>
    </xf>
    <xf numFmtId="0" fontId="15" fillId="12" borderId="147" xfId="0" applyFont="1" applyFill="1" applyBorder="1" applyAlignment="1">
      <alignment horizontal="center" vertical="top" wrapText="1"/>
    </xf>
    <xf numFmtId="20" fontId="15" fillId="12" borderId="150" xfId="0" applyNumberFormat="1" applyFont="1" applyFill="1" applyBorder="1" applyAlignment="1">
      <alignment horizontal="center" vertical="center" wrapText="1"/>
    </xf>
    <xf numFmtId="20" fontId="15" fillId="12" borderId="149" xfId="0" applyNumberFormat="1" applyFont="1" applyFill="1" applyBorder="1" applyAlignment="1">
      <alignment horizontal="center" vertical="center" wrapText="1"/>
    </xf>
    <xf numFmtId="20" fontId="15" fillId="12" borderId="151" xfId="0" applyNumberFormat="1" applyFont="1" applyFill="1" applyBorder="1" applyAlignment="1">
      <alignment horizontal="center" vertical="center" wrapText="1"/>
    </xf>
    <xf numFmtId="20" fontId="15" fillId="12" borderId="137" xfId="0" applyNumberFormat="1" applyFont="1" applyFill="1" applyBorder="1" applyAlignment="1">
      <alignment horizontal="center" vertical="center" wrapText="1"/>
    </xf>
    <xf numFmtId="20" fontId="15" fillId="12" borderId="152" xfId="0" applyNumberFormat="1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14" fontId="15" fillId="12" borderId="155" xfId="0" applyNumberFormat="1" applyFont="1" applyFill="1" applyBorder="1" applyAlignment="1">
      <alignment horizontal="center" vertical="center"/>
    </xf>
    <xf numFmtId="0" fontId="15" fillId="12" borderId="156" xfId="0" applyFont="1" applyFill="1" applyBorder="1" applyAlignment="1">
      <alignment horizontal="center" vertical="center"/>
    </xf>
    <xf numFmtId="14" fontId="15" fillId="12" borderId="103" xfId="0" applyNumberFormat="1" applyFont="1" applyFill="1" applyBorder="1" applyAlignment="1">
      <alignment horizontal="center" vertical="center"/>
    </xf>
    <xf numFmtId="14" fontId="15" fillId="12" borderId="157" xfId="0" applyNumberFormat="1" applyFont="1" applyFill="1" applyBorder="1" applyAlignment="1">
      <alignment horizontal="center" vertical="center"/>
    </xf>
    <xf numFmtId="14" fontId="15" fillId="12" borderId="156" xfId="0" applyNumberFormat="1" applyFont="1" applyFill="1" applyBorder="1" applyAlignment="1">
      <alignment horizontal="center" vertical="center"/>
    </xf>
    <xf numFmtId="0" fontId="15" fillId="12" borderId="156" xfId="0" applyFont="1" applyFill="1" applyBorder="1" applyAlignment="1">
      <alignment horizontal="center" vertical="top" wrapText="1"/>
    </xf>
    <xf numFmtId="20" fontId="15" fillId="12" borderId="158" xfId="0" applyNumberFormat="1" applyFont="1" applyFill="1" applyBorder="1" applyAlignment="1">
      <alignment horizontal="center" vertical="center" wrapText="1"/>
    </xf>
    <xf numFmtId="20" fontId="15" fillId="12" borderId="159" xfId="0" applyNumberFormat="1" applyFont="1" applyFill="1" applyBorder="1" applyAlignment="1">
      <alignment horizontal="center" vertical="center" wrapText="1"/>
    </xf>
    <xf numFmtId="20" fontId="15" fillId="12" borderId="157" xfId="0" applyNumberFormat="1" applyFont="1" applyFill="1" applyBorder="1" applyAlignment="1">
      <alignment horizontal="center" vertical="center" wrapText="1"/>
    </xf>
    <xf numFmtId="0" fontId="4" fillId="12" borderId="147" xfId="0" applyFont="1" applyFill="1" applyBorder="1" applyAlignment="1">
      <alignment horizontal="left" vertical="center" wrapText="1"/>
    </xf>
    <xf numFmtId="0" fontId="4" fillId="12" borderId="156" xfId="0" applyFont="1" applyFill="1" applyBorder="1" applyAlignment="1">
      <alignment horizontal="left" vertical="center" wrapText="1"/>
    </xf>
    <xf numFmtId="20" fontId="3" fillId="12" borderId="147" xfId="0" applyNumberFormat="1" applyFont="1" applyFill="1" applyBorder="1" applyAlignment="1">
      <alignment horizontal="center" vertical="center" wrapText="1"/>
    </xf>
    <xf numFmtId="20" fontId="3" fillId="12" borderId="153" xfId="0" applyNumberFormat="1" applyFont="1" applyFill="1" applyBorder="1" applyAlignment="1">
      <alignment horizontal="center" vertical="center" wrapText="1"/>
    </xf>
    <xf numFmtId="20" fontId="3" fillId="12" borderId="156" xfId="0" applyNumberFormat="1" applyFont="1" applyFill="1" applyBorder="1" applyAlignment="1">
      <alignment horizontal="center" vertical="center" wrapText="1"/>
    </xf>
    <xf numFmtId="20" fontId="3" fillId="12" borderId="160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20" fontId="3" fillId="12" borderId="67" xfId="0" applyNumberFormat="1" applyFont="1" applyFill="1" applyBorder="1" applyAlignment="1">
      <alignment horizontal="center" vertical="center" wrapText="1"/>
    </xf>
    <xf numFmtId="22" fontId="3" fillId="12" borderId="154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0" fontId="15" fillId="12" borderId="156" xfId="0" applyFont="1" applyFill="1" applyBorder="1" applyAlignment="1">
      <alignment horizontal="center" vertical="center" wrapText="1"/>
    </xf>
    <xf numFmtId="14" fontId="15" fillId="12" borderId="156" xfId="0" applyNumberFormat="1" applyFont="1" applyFill="1" applyBorder="1" applyAlignment="1">
      <alignment horizontal="center" vertical="center" wrapText="1"/>
    </xf>
    <xf numFmtId="20" fontId="15" fillId="12" borderId="156" xfId="0" applyNumberFormat="1" applyFont="1" applyFill="1" applyBorder="1" applyAlignment="1">
      <alignment horizontal="center" vertical="center" wrapText="1"/>
    </xf>
    <xf numFmtId="20" fontId="3" fillId="12" borderId="72" xfId="0" applyNumberFormat="1" applyFont="1" applyFill="1" applyBorder="1" applyAlignment="1">
      <alignment horizontal="center" vertical="center" wrapText="1"/>
    </xf>
    <xf numFmtId="20" fontId="3" fillId="12" borderId="70" xfId="0" applyNumberFormat="1" applyFont="1" applyFill="1" applyBorder="1" applyAlignment="1">
      <alignment horizontal="center" vertical="center" wrapText="1"/>
    </xf>
    <xf numFmtId="14" fontId="15" fillId="12" borderId="161" xfId="0" applyNumberFormat="1" applyFont="1" applyFill="1" applyBorder="1" applyAlignment="1">
      <alignment horizontal="center" vertical="center"/>
    </xf>
    <xf numFmtId="20" fontId="3" fillId="12" borderId="162" xfId="0" applyNumberFormat="1" applyFont="1" applyFill="1" applyBorder="1" applyAlignment="1">
      <alignment horizontal="center" vertical="center" wrapText="1"/>
    </xf>
    <xf numFmtId="14" fontId="15" fillId="12" borderId="163" xfId="0" applyNumberFormat="1" applyFont="1" applyFill="1" applyBorder="1" applyAlignment="1">
      <alignment horizontal="center" vertical="center"/>
    </xf>
    <xf numFmtId="0" fontId="4" fillId="12" borderId="164" xfId="0" applyFont="1" applyFill="1" applyBorder="1" applyAlignment="1">
      <alignment horizontal="left" vertical="center" wrapText="1"/>
    </xf>
    <xf numFmtId="0" fontId="15" fillId="12" borderId="164" xfId="0" applyFont="1" applyFill="1" applyBorder="1" applyAlignment="1">
      <alignment horizontal="center" vertical="center" wrapText="1"/>
    </xf>
    <xf numFmtId="14" fontId="15" fillId="12" borderId="164" xfId="0" applyNumberFormat="1" applyFont="1" applyFill="1" applyBorder="1" applyAlignment="1">
      <alignment horizontal="center" vertical="center" wrapText="1"/>
    </xf>
    <xf numFmtId="0" fontId="15" fillId="12" borderId="164" xfId="0" applyFont="1" applyFill="1" applyBorder="1" applyAlignment="1">
      <alignment horizontal="center" vertical="top" wrapText="1"/>
    </xf>
    <xf numFmtId="20" fontId="15" fillId="12" borderId="164" xfId="0" applyNumberFormat="1" applyFont="1" applyFill="1" applyBorder="1" applyAlignment="1">
      <alignment horizontal="center" vertical="center" wrapText="1"/>
    </xf>
    <xf numFmtId="20" fontId="3" fillId="12" borderId="164" xfId="0" applyNumberFormat="1" applyFont="1" applyFill="1" applyBorder="1" applyAlignment="1">
      <alignment horizontal="center" vertical="center" wrapText="1"/>
    </xf>
    <xf numFmtId="20" fontId="3" fillId="12" borderId="165" xfId="0" applyNumberFormat="1" applyFont="1" applyFill="1" applyBorder="1" applyAlignment="1">
      <alignment horizontal="center" vertical="center" wrapText="1"/>
    </xf>
    <xf numFmtId="0" fontId="4" fillId="12" borderId="166" xfId="0" applyFont="1" applyFill="1" applyBorder="1" applyAlignment="1">
      <alignment horizontal="left" vertical="center" wrapText="1"/>
    </xf>
    <xf numFmtId="0" fontId="4" fillId="12" borderId="167" xfId="0" applyFont="1" applyFill="1" applyBorder="1" applyAlignment="1">
      <alignment horizontal="left" vertical="center" wrapText="1"/>
    </xf>
    <xf numFmtId="0" fontId="18" fillId="13" borderId="168" xfId="0" applyFont="1" applyFill="1" applyBorder="1" applyAlignment="1">
      <alignment horizontal="left" vertical="center" wrapText="1"/>
    </xf>
    <xf numFmtId="0" fontId="18" fillId="13" borderId="169" xfId="0" applyFont="1" applyFill="1" applyBorder="1" applyAlignment="1">
      <alignment horizontal="left" vertical="center" wrapText="1"/>
    </xf>
    <xf numFmtId="0" fontId="18" fillId="13" borderId="170" xfId="0" applyFont="1" applyFill="1" applyBorder="1" applyAlignment="1">
      <alignment horizontal="left" vertical="center" wrapText="1"/>
    </xf>
    <xf numFmtId="0" fontId="18" fillId="13" borderId="171" xfId="0" applyFont="1" applyFill="1" applyBorder="1" applyAlignment="1">
      <alignment horizontal="left" vertical="center" wrapText="1"/>
    </xf>
    <xf numFmtId="0" fontId="18" fillId="13" borderId="172" xfId="0" applyFont="1" applyFill="1" applyBorder="1" applyAlignment="1">
      <alignment horizontal="left" vertical="center" wrapText="1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20" fontId="3" fillId="12" borderId="129" xfId="0" applyNumberFormat="1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left" vertical="center" wrapText="1"/>
    </xf>
    <xf numFmtId="20" fontId="3" fillId="12" borderId="144" xfId="0" applyNumberFormat="1" applyFont="1" applyFill="1" applyBorder="1" applyAlignment="1">
      <alignment horizontal="center" vertical="center" wrapText="1"/>
    </xf>
    <xf numFmtId="20" fontId="4" fillId="12" borderId="141" xfId="0" applyNumberFormat="1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</cellXfs>
  <cellStyles count="1">
    <cellStyle name="Normal" xfId="0" builtinId="0"/>
  </cellStyles>
  <dxfs count="475"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474" dataDxfId="472" totalsRowDxfId="470" headerRowBorderDxfId="473" tableBorderDxfId="471">
  <autoFilter ref="C10:L12" xr:uid="{44CCB3C4-F3DD-4500-9188-F2E3D9CE5DD4}"/>
  <tableColumns count="10">
    <tableColumn id="10" xr3:uid="{ABC90BD7-80E9-4E47-8934-ACB08A0B4EC7}" name="Bookings made before" dataDxfId="469" totalsRowDxfId="468"/>
    <tableColumn id="1" xr3:uid="{91232759-3344-49EE-B2B9-25563CFD2983}" name="Affected passengers" totalsRowLabel="Total" dataDxfId="467" totalsRowDxfId="466"/>
    <tableColumn id="2" xr3:uid="{9C25BA5C-82F5-4AE9-A014-4E8CB8B83430}" name="Train number" dataDxfId="465" totalsRowDxfId="464"/>
    <tableColumn id="3" xr3:uid="{AEE57A87-4B41-4EBD-A483-79F31B6B13A7}" name="First day of retiming" dataDxfId="463" totalsRowDxfId="462"/>
    <tableColumn id="4" xr3:uid="{D90215A2-D15D-48B6-90F2-9D36542C5E18}" name="Last day of retiming" dataDxfId="461" totalsRowDxfId="460"/>
    <tableColumn id="5" xr3:uid="{A9E48836-B9E6-4774-8FAA-1A8D9C4BBD98}" name="Days affected " dataDxfId="459" totalsRowDxfId="458"/>
    <tableColumn id="6" xr3:uid="{28891C80-CEED-4F6A-895F-4711B0E1FEEB}" name="Original departure London" dataDxfId="457" totalsRowDxfId="456"/>
    <tableColumn id="7" xr3:uid="{0AF7DE2F-8657-49A1-9FEF-6152359F325F}" name="New departure London" dataDxfId="455" totalsRowDxfId="454"/>
    <tableColumn id="8" xr3:uid="{D5EB073C-EC95-48E2-AFFC-0B3C4C771421}" name="Original arrival Paris " dataDxfId="453" totalsRowDxfId="452"/>
    <tableColumn id="9" xr3:uid="{0F9FE66F-FC32-42E0-9F64-D4E993441EF9}" name="New arrival Paris " dataDxfId="451" totalsRowDxfId="45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449" dataDxfId="447" headerRowBorderDxfId="448" tableBorderDxfId="446">
  <autoFilter ref="C17:L48" xr:uid="{3A275C9B-4138-4B5C-BD21-1C90902B345B}"/>
  <tableColumns count="10">
    <tableColumn id="10" xr3:uid="{E9D0CEB1-BFB8-4AC4-999B-EB9F6FF18099}" name="Bookings made before" dataDxfId="445"/>
    <tableColumn id="1" xr3:uid="{1BFA0136-B3C2-4BE4-8479-E8A09CBC4947}" name="Affected passengers" dataDxfId="444"/>
    <tableColumn id="2" xr3:uid="{BAAEC648-F3F8-4A61-99CB-42B3816DD4A7}" name="Train number" dataDxfId="443"/>
    <tableColumn id="3" xr3:uid="{E99317F5-B1BF-4658-AABF-E7CB8DA0C8EF}" name="First day of retiming" dataDxfId="442"/>
    <tableColumn id="4" xr3:uid="{693AD61B-C217-435F-BB21-4A40E744C6EB}" name="Last day of retiming" dataDxfId="441"/>
    <tableColumn id="5" xr3:uid="{F27A11AB-9411-4F1E-BCCD-3A6286B2856B}" name="Days affected " dataDxfId="440"/>
    <tableColumn id="6" xr3:uid="{E3558D0A-635C-4FE6-A719-61D907208FF4}" name="Original departure Paris" dataDxfId="439"/>
    <tableColumn id="7" xr3:uid="{B36DCFEF-8312-4D3B-BE0C-D11627046E6A}" name="New departure Paris" dataDxfId="438"/>
    <tableColumn id="8" xr3:uid="{FEF813C7-F50D-415E-89CC-E86909321BE6}" name="Original arrival London " dataDxfId="437"/>
    <tableColumn id="9" xr3:uid="{9BC23A46-291D-4E46-8572-B4AEC9B7D8C3}" name="New arrival London " dataDxfId="436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435" dataDxfId="433" headerRowBorderDxfId="434" tableBorderDxfId="432">
  <autoFilter ref="C53:N54" xr:uid="{7407E97E-4828-413D-B24A-CDDA4E10112E}"/>
  <tableColumns count="12">
    <tableColumn id="12" xr3:uid="{F8DAA345-79EA-4624-823C-814FF70EDE08}" name="Bookings made before" dataDxfId="431"/>
    <tableColumn id="1" xr3:uid="{381D6EA5-551D-49A4-BA43-3ED98B68D826}" name="Affected passengers" dataDxfId="430"/>
    <tableColumn id="2" xr3:uid="{157A7D02-207B-4779-BBB4-36C191907C92}" name="Train number" dataDxfId="429"/>
    <tableColumn id="3" xr3:uid="{3C7BDF47-7B26-41C8-8FA6-4CCB15F9FADC}" name="First day of retiming" dataDxfId="428"/>
    <tableColumn id="4" xr3:uid="{DB25E480-022C-447B-B533-7D0CFF13B167}" name="Last day of retiming" dataDxfId="427"/>
    <tableColumn id="5" xr3:uid="{6D356965-95A4-476F-8A26-9DB68EB345B9}" name="Days affected " dataDxfId="426"/>
    <tableColumn id="6" xr3:uid="{156E9348-7D5E-4BDE-A496-9C2ACC5CA508}" name="Original departure London" dataDxfId="425"/>
    <tableColumn id="7" xr3:uid="{309E2806-AE8B-426F-AD73-3D89E1191DE4}" name="New departure London" dataDxfId="424"/>
    <tableColumn id="8" xr3:uid="{0C5BD5FE-0288-42B8-A60F-D81A758C24C5}" name="Original arrival Lille" dataDxfId="423"/>
    <tableColumn id="9" xr3:uid="{0BFA3CE8-7A33-48B7-A810-CD41C6024F34}" name="New arrival Lille" dataDxfId="422"/>
    <tableColumn id="10" xr3:uid="{ABBFD1DF-36FD-4704-92CF-5B59B2650A1A}" name="Original arrival Brussels " dataDxfId="421"/>
    <tableColumn id="11" xr3:uid="{C6F6A8F1-7A9A-4415-A08A-0BCFE1CD8094}" name="New arrival Brussels " dataDxfId="420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419" dataDxfId="417" headerRowBorderDxfId="418" tableBorderDxfId="416">
  <autoFilter ref="C59:N68" xr:uid="{A5E18A97-8D34-4168-BF76-8D80B874B1C7}"/>
  <tableColumns count="12">
    <tableColumn id="12" xr3:uid="{57E35741-5809-486D-97CE-A58E98403188}" name="Bookings made before" dataDxfId="415"/>
    <tableColumn id="1" xr3:uid="{49184D15-CA3B-4880-8324-87A87C1501BD}" name="Affected passengers" dataDxfId="414"/>
    <tableColumn id="2" xr3:uid="{D8E53659-14EE-4FAD-B11C-FBF77301B274}" name="Train number" dataDxfId="413"/>
    <tableColumn id="3" xr3:uid="{38A4A8D7-09C6-4655-ADC6-CCC89CCA13D7}" name="First day of retiming" dataDxfId="412"/>
    <tableColumn id="4" xr3:uid="{311B11B7-6BD2-49A5-892B-0EC0D6D733C9}" name="Last day of retiming" dataDxfId="411"/>
    <tableColumn id="5" xr3:uid="{8D189496-C694-443F-B5DB-3A1756C30416}" name="Days affected " dataDxfId="410"/>
    <tableColumn id="6" xr3:uid="{7F8A403D-0421-407C-860D-F12FC3FB2844}" name="Original departure Brussels" dataDxfId="409"/>
    <tableColumn id="7" xr3:uid="{44F5B61D-5EBE-4E02-80E4-6C0446BF4302}" name="New departure Brussels" dataDxfId="408"/>
    <tableColumn id="8" xr3:uid="{C2A24F1F-E6D1-4978-8617-0705D7B320DB}" name="Original departure Lille" dataDxfId="407"/>
    <tableColumn id="9" xr3:uid="{AFBF5400-08E7-4665-BAF8-81F37ACBF1F9}" name="New departure Lille" dataDxfId="406"/>
    <tableColumn id="10" xr3:uid="{7C894474-5F89-4F10-A382-999FC4F90E6A}" name="Original arrival London " dataDxfId="405"/>
    <tableColumn id="11" xr3:uid="{65F06D6A-9957-46F5-9B2C-D40CB6C9197B}" name="New arrival London " dataDxfId="40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403" dataDxfId="401" headerRowBorderDxfId="402" tableBorderDxfId="400">
  <autoFilter ref="C73:P74" xr:uid="{68E0D394-FE85-421A-AA06-AAACBF266959}"/>
  <tableColumns count="14">
    <tableColumn id="14" xr3:uid="{16E13A3E-F368-4F1E-BD6C-5E26B489935E}" name="Bookings made before" dataDxfId="399"/>
    <tableColumn id="1" xr3:uid="{F8D60491-B2C0-4BE7-87A7-89C1EE02BAA7}" name="Affected passengers" dataDxfId="398"/>
    <tableColumn id="2" xr3:uid="{FB3D5075-403E-4221-838E-C05255F99033}" name="Train number" dataDxfId="397"/>
    <tableColumn id="3" xr3:uid="{1BB3D930-E4A0-4067-909E-B9A6778D5992}" name="First day of retiming" dataDxfId="396"/>
    <tableColumn id="4" xr3:uid="{926EACE8-F0A2-43C3-BE53-9F27A7034685}" name="Last day of retiming" dataDxfId="395"/>
    <tableColumn id="5" xr3:uid="{2A2881E3-09C0-4F13-907E-9DDE456ABC19}" name="Days affected " dataDxfId="394"/>
    <tableColumn id="6" xr3:uid="{0BBFB666-B73F-422D-944D-DE5F3EB03886}" name="Original departure Amsterdam" dataDxfId="393"/>
    <tableColumn id="7" xr3:uid="{EB5CF499-97A4-4454-8DAA-DD567A055758}" name="New departure Amsterdam" dataDxfId="392"/>
    <tableColumn id="8" xr3:uid="{7B118B04-E99F-48FA-96E3-B77E5CA0A228}" name="Original departure Rotterdam" dataDxfId="391"/>
    <tableColumn id="9" xr3:uid="{E54416C2-9EAD-40F2-9A1D-D5B0938737F4}" name="New departure Rotterdam" dataDxfId="390"/>
    <tableColumn id="10" xr3:uid="{43A83F6A-22C1-4BDA-9EE5-D84762A3AA6D}" name="Original departure Brussels" dataDxfId="389"/>
    <tableColumn id="11" xr3:uid="{8F55A145-82E7-478E-9AAA-12A4F3D50294}" name="New departure Brussels" dataDxfId="388"/>
    <tableColumn id="12" xr3:uid="{900EAF77-A351-490F-B896-0BB1A411D875}" name="Original arrival London " dataDxfId="387"/>
    <tableColumn id="13" xr3:uid="{ED374E39-F40B-4A69-9197-36FF9F54F2E0}" name="New arrival London " dataDxfId="386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385" dataDxfId="383" headerRowBorderDxfId="384" tableBorderDxfId="382">
  <autoFilter ref="C79:P84" xr:uid="{5BF3DE8B-06E0-499B-8FEE-25EC00AB6FDB}"/>
  <tableColumns count="14">
    <tableColumn id="14" xr3:uid="{29294BCD-C627-4785-B827-415E5888C738}" name="Bookings made before" dataDxfId="381"/>
    <tableColumn id="1" xr3:uid="{78A1A48F-8EB7-43DE-96DD-79D1785A6DCE}" name="Affected passengers" dataDxfId="380"/>
    <tableColumn id="2" xr3:uid="{C57FA858-054A-4DDC-95D2-3E2EFE60CC5A}" name="Train number" dataDxfId="379"/>
    <tableColumn id="3" xr3:uid="{E58F64EE-087E-480C-A167-BB59B177FAA3}" name="First day of retiming" dataDxfId="378"/>
    <tableColumn id="4" xr3:uid="{15445415-BBA0-469C-B19F-390E96EAEE79}" name="Last day of retiming" dataDxfId="377"/>
    <tableColumn id="5" xr3:uid="{664AEA21-6D68-4680-A720-8401C5E020E1}" name="Days affected " dataDxfId="376"/>
    <tableColumn id="6" xr3:uid="{90D22212-1B9D-4251-9D0C-E10346210A53}" name="Original departure London" dataDxfId="375"/>
    <tableColumn id="7" xr3:uid="{15623768-55F2-46B7-B12A-12B616DDB30A}" name="New departure London" dataDxfId="374"/>
    <tableColumn id="8" xr3:uid="{2425B806-78FD-4D65-8E9D-928FF3D31AF0}" name="Original arrival Brussels " dataDxfId="373"/>
    <tableColumn id="9" xr3:uid="{18A3E3A2-CBBC-4B89-8E8B-D976F4D03452}" name="New arrival Brussels " dataDxfId="372"/>
    <tableColumn id="10" xr3:uid="{57AF9C1D-9659-475C-B4AB-022E76E69761}" name="Original arrival Rotterdam" dataDxfId="371"/>
    <tableColumn id="11" xr3:uid="{8163196A-969E-45CA-AE03-A01AD94EACC1}" name="New arrival Rotterdam" dataDxfId="370"/>
    <tableColumn id="12" xr3:uid="{D606F343-57CC-412C-B67A-7AAD43DB3FE7}" name="Original arrival Amsterdam" dataDxfId="369"/>
    <tableColumn id="13" xr3:uid="{94BC17F9-D850-4C72-B9D8-E0ADA8F6B364}" name="New arrival Amsterdam" dataDxfId="368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367" dataDxfId="365" totalsRowDxfId="363" headerRowBorderDxfId="366" tableBorderDxfId="364">
  <autoFilter ref="C10:L11" xr:uid="{A1EAA26C-B602-4783-95E7-6092C5BF056A}"/>
  <tableColumns count="10">
    <tableColumn id="10" xr3:uid="{1A264BA3-1444-4C32-BF97-5D035555886B}" name="Bookings made before" dataDxfId="362" totalsRowDxfId="361"/>
    <tableColumn id="1" xr3:uid="{5F4380E9-2CAA-4BC2-BF60-C26FF09C06B7}" name="Affected passengers" totalsRowLabel="Total" dataDxfId="360" totalsRowDxfId="359"/>
    <tableColumn id="2" xr3:uid="{5CBEC332-AB40-4130-9627-21C399457DD2}" name="Train number" dataDxfId="358" totalsRowDxfId="357"/>
    <tableColumn id="3" xr3:uid="{A8CFE139-7296-4D97-8008-8BA38D52CD69}" name="First day of retiming" dataDxfId="356" totalsRowDxfId="355"/>
    <tableColumn id="4" xr3:uid="{8A0546F2-A3D7-41E7-A09E-EBF251FAA2E7}" name="Last day of retiming" dataDxfId="354" totalsRowDxfId="353"/>
    <tableColumn id="5" xr3:uid="{41957431-66FC-4FD2-8735-17FEC6D6FC17}" name="Days affected " dataDxfId="352" totalsRowDxfId="351"/>
    <tableColumn id="6" xr3:uid="{03C69151-3891-4A75-ADD6-5530C286AD6F}" name="Original departure London" dataDxfId="350" totalsRowDxfId="349"/>
    <tableColumn id="7" xr3:uid="{FB7A4390-B72F-4ED7-91AD-4D9CFCD74775}" name="New departure London" dataDxfId="348" totalsRowDxfId="347"/>
    <tableColumn id="8" xr3:uid="{DA033B4B-B5E2-4456-B1A8-3C8C3569CE7D}" name="Original arrival Paris " dataDxfId="346" totalsRowDxfId="345"/>
    <tableColumn id="9" xr3:uid="{C1179F4B-0C0D-4F46-B8E4-66910673D550}" name="New arrival Paris " dataDxfId="344" totalsRowDxfId="343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342" dataDxfId="340" headerRowBorderDxfId="341" tableBorderDxfId="339">
  <autoFilter ref="C16:L17" xr:uid="{3E6A6B68-469D-4E9E-BAA4-A2A5528E73A9}"/>
  <tableColumns count="10">
    <tableColumn id="10" xr3:uid="{AA9EDBDC-E689-4FE9-A584-5951B0F31DC0}" name="Bookings made before" dataDxfId="338"/>
    <tableColumn id="1" xr3:uid="{5E9F39A0-AE87-412C-B802-A079BCF54A4A}" name="Affected passengers" dataDxfId="337"/>
    <tableColumn id="2" xr3:uid="{41270069-1FC4-45D9-AE30-4277DA7D1AED}" name="Train number" dataDxfId="336"/>
    <tableColumn id="3" xr3:uid="{AA2356B4-5D03-4FE1-B5D1-3726261E81E3}" name="First day of retiming" dataDxfId="335"/>
    <tableColumn id="4" xr3:uid="{9F79307C-D290-460A-AED2-45345E261992}" name="Last day of retiming" dataDxfId="334"/>
    <tableColumn id="5" xr3:uid="{70736EC5-1346-4FD0-A3C5-B5A3213EC9AF}" name="Days affected " dataDxfId="333"/>
    <tableColumn id="6" xr3:uid="{5F658433-8C05-42E6-B056-35590B4E5CFF}" name="Original departure Paris" dataDxfId="332"/>
    <tableColumn id="7" xr3:uid="{796A6126-5B68-44AC-B6ED-1361F92D11E4}" name="New departure Paris" dataDxfId="331"/>
    <tableColumn id="8" xr3:uid="{FBD3A805-209E-4173-81B9-A69F15117A6A}" name="Original arrival London " dataDxfId="330"/>
    <tableColumn id="9" xr3:uid="{D89D60FF-4583-4E6C-98F7-400A39618DA3}" name="New arrival London " dataDxfId="329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328" dataDxfId="326" headerRowBorderDxfId="327" tableBorderDxfId="325">
  <autoFilter ref="C22:N23" xr:uid="{B1D4A664-0914-4EB8-AEA4-D7DB5B6F94BB}"/>
  <tableColumns count="12">
    <tableColumn id="12" xr3:uid="{1FE5F3D1-496C-4F96-BA12-803D43EA207C}" name="Bookings made before" dataDxfId="324"/>
    <tableColumn id="1" xr3:uid="{0C476A4B-613E-4666-BF05-24AA1D4DECCC}" name="Affected passengers" dataDxfId="323"/>
    <tableColumn id="2" xr3:uid="{9058F9DC-54B0-43A3-81C5-29358F314698}" name="Train number" dataDxfId="322"/>
    <tableColumn id="3" xr3:uid="{E7028791-DEB2-4B78-80F4-17E2805D6067}" name="First day of retiming" dataDxfId="321"/>
    <tableColumn id="4" xr3:uid="{3E1A0CE6-FD3D-447B-8B60-A68403490087}" name="Last day of retiming" dataDxfId="320"/>
    <tableColumn id="5" xr3:uid="{18FD15B1-8D2B-440F-A8DB-0BD3679EAB55}" name="Days affected " dataDxfId="319"/>
    <tableColumn id="6" xr3:uid="{1A03A483-9E11-4F36-AB34-FEE51BA43A80}" name="Original departure London" dataDxfId="318"/>
    <tableColumn id="7" xr3:uid="{EA343AA7-47E1-4F51-997A-2203FFC18773}" name="New departure London" dataDxfId="317"/>
    <tableColumn id="8" xr3:uid="{6F86D6CC-C379-4AAD-A0B9-BB2716032716}" name="Original arrival Lille" dataDxfId="316"/>
    <tableColumn id="9" xr3:uid="{FCF01DBC-AEFE-4DB9-B6F5-E0B9ED561CBD}" name="New arrival Lille" dataDxfId="315"/>
    <tableColumn id="10" xr3:uid="{D7634E05-04EF-487D-B1FF-79DD5E8BEBD3}" name="Original arrival Brussels " dataDxfId="314"/>
    <tableColumn id="11" xr3:uid="{E2820CE6-68A2-4E1E-85F7-7FB3055CA300}" name="New arrival Brussels " dataDxfId="313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312" dataDxfId="310" headerRowBorderDxfId="311" tableBorderDxfId="309">
  <autoFilter ref="C28:N36" xr:uid="{B31D2821-698F-4AD3-9DEB-812CB42CDF05}"/>
  <tableColumns count="12">
    <tableColumn id="12" xr3:uid="{125A4322-010D-49CB-84D6-F3A19CA2E21C}" name="Bookings made before" dataDxfId="308"/>
    <tableColumn id="1" xr3:uid="{D1FAD5E6-D445-416B-8F13-B6296D7631FA}" name="Affected passengers" dataDxfId="307"/>
    <tableColumn id="2" xr3:uid="{4DDCCF39-4B30-463E-87CA-FF48837FAEBD}" name="Train number" dataDxfId="306"/>
    <tableColumn id="3" xr3:uid="{349C7755-A835-4DC0-A6EA-D8604B163E48}" name="First day of retiming" dataDxfId="305"/>
    <tableColumn id="4" xr3:uid="{3CA0F980-FA9B-40BE-9AB6-1BD292B2536D}" name="Last day of retiming" dataDxfId="304"/>
    <tableColumn id="5" xr3:uid="{F48E222C-3E58-4546-A82C-971226C24EA1}" name="Days affected " dataDxfId="303"/>
    <tableColumn id="6" xr3:uid="{E41818B0-7AE0-42ED-A1C2-9C33009457DE}" name="Original departure Brussels" dataDxfId="302"/>
    <tableColumn id="7" xr3:uid="{639C4A5B-561D-4FD7-BAE4-B6684AD1721D}" name="New departure Brussels" dataDxfId="301"/>
    <tableColumn id="8" xr3:uid="{CEBFBDD9-A614-4363-8616-694D0727D957}" name="Original departure Lille" dataDxfId="300"/>
    <tableColumn id="9" xr3:uid="{C3893821-597D-4D03-AFBF-C2F664A53680}" name="New departure Lille" dataDxfId="299"/>
    <tableColumn id="10" xr3:uid="{E8C3B7E6-7CC0-40F9-BED2-7DB06B5DEBB4}" name="Original arrival London " dataDxfId="298"/>
    <tableColumn id="11" xr3:uid="{BCC1F174-829B-49A2-B5E5-E93AB155CB94}" name="New arrival London " dataDxfId="297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96" dataDxfId="294" headerRowBorderDxfId="295" tableBorderDxfId="293">
  <autoFilter ref="C41:P42" xr:uid="{1F99050B-BACE-4D9F-A615-30A635F4D03E}"/>
  <tableColumns count="14">
    <tableColumn id="14" xr3:uid="{CB5B3CC8-30A5-43C0-9218-C77AF74695BE}" name="Bookings made before" dataDxfId="292"/>
    <tableColumn id="1" xr3:uid="{E66BE6F9-3438-4992-A03E-A949C6C8C888}" name="Affected passengers" dataDxfId="291"/>
    <tableColumn id="2" xr3:uid="{D912E844-4495-4D84-A4AC-72BAFF4D61B9}" name="Train number" dataDxfId="290"/>
    <tableColumn id="3" xr3:uid="{EEA757CE-910C-4EC2-BA49-AB37C1DE7146}" name="First day of retiming" dataDxfId="289"/>
    <tableColumn id="4" xr3:uid="{660ACD13-59FA-4828-94FB-77CA4223012C}" name="Last day of retiming" dataDxfId="288"/>
    <tableColumn id="5" xr3:uid="{BB55957E-C41D-4FE7-A569-FE8C55490949}" name="Days affected " dataDxfId="287"/>
    <tableColumn id="6" xr3:uid="{5786FFA0-3FC5-4BD1-B2C3-2F673FCC2044}" name="Original departure Amsterdam" dataDxfId="286"/>
    <tableColumn id="7" xr3:uid="{35B5D85E-4E5B-4E78-9984-6161423C703F}" name="New departure Amsterdam" dataDxfId="285"/>
    <tableColumn id="8" xr3:uid="{66E15091-8DCD-4A32-8308-A22D37738C46}" name="Original departure Rotterdam" dataDxfId="284"/>
    <tableColumn id="9" xr3:uid="{147B5F28-6BFA-4ADA-AF5C-A741FF61BDD0}" name="New departure Rotterdam" dataDxfId="283"/>
    <tableColumn id="10" xr3:uid="{C13BE43B-E44F-402F-9D08-FCC187B7F127}" name="Original departure Brussels" dataDxfId="282"/>
    <tableColumn id="11" xr3:uid="{0325069D-A674-4E86-9656-B4D3F04B842C}" name="New departure Brussels" dataDxfId="281"/>
    <tableColumn id="12" xr3:uid="{79300ACC-A331-4CF5-9727-1513C317AB7E}" name="Original arrival London " dataDxfId="280"/>
    <tableColumn id="13" xr3:uid="{18841587-1AED-4765-B0CD-ECFA592F2845}" name="New arrival London " dataDxfId="279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78" dataDxfId="276" headerRowBorderDxfId="277" tableBorderDxfId="275">
  <autoFilter ref="C47:P48" xr:uid="{E09491D9-AD0A-457F-883F-BD4701712832}"/>
  <tableColumns count="14">
    <tableColumn id="14" xr3:uid="{0C146428-7AF5-4C2D-A888-FE42FB97735C}" name="Bookings made before" dataDxfId="274"/>
    <tableColumn id="1" xr3:uid="{B9197631-C069-4F77-9411-04799279EECC}" name="Affected passengers" dataDxfId="273"/>
    <tableColumn id="2" xr3:uid="{F54989EA-2CFC-4053-B49A-9322BD2B7CB4}" name="Train number" dataDxfId="272"/>
    <tableColumn id="3" xr3:uid="{F94863F5-5ADC-4090-AF2C-9962AB5AE0A9}" name="First day of retiming" dataDxfId="271"/>
    <tableColumn id="4" xr3:uid="{EE432707-CE22-4424-9C3F-37F182D05D37}" name="Last day of retiming" dataDxfId="270"/>
    <tableColumn id="5" xr3:uid="{91DDD5C9-BE13-49E8-8002-B139661E0143}" name="Days affected " dataDxfId="269"/>
    <tableColumn id="6" xr3:uid="{C51FAD9F-C145-4AAB-94D7-86A483FF4125}" name="Original departure London" dataDxfId="268"/>
    <tableColumn id="7" xr3:uid="{1CD21D91-12F6-4A71-9CA3-6C079F06AF9D}" name="New departure London" dataDxfId="267"/>
    <tableColumn id="8" xr3:uid="{4F738B9D-467A-4DCF-A097-76DD6D0ED70F}" name="Original arrival Brussels " dataDxfId="266"/>
    <tableColumn id="9" xr3:uid="{F1C05523-E02C-4862-A350-3C6082CAFDAE}" name="New arrival Brussels " dataDxfId="265"/>
    <tableColumn id="10" xr3:uid="{7B2FB0FB-FE4F-43A6-9BF4-C9B06F7BAB90}" name="Original arrival Rotterdam" dataDxfId="264"/>
    <tableColumn id="11" xr3:uid="{FC8E0F5C-6222-482A-AF63-E905CE3EB452}" name="New arrival Rotterdam" dataDxfId="263"/>
    <tableColumn id="12" xr3:uid="{473500C6-6BA9-4D28-9300-A5F984B72C2F}" name="Original arrival Amsterdam" dataDxfId="262"/>
    <tableColumn id="13" xr3:uid="{BCA6B322-545F-4403-A2DC-BE5E4FBF649F}" name="New arrival Amsterdam" dataDxfId="261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60" dataDxfId="258" totalsRowDxfId="256" headerRowBorderDxfId="259" tableBorderDxfId="257">
  <autoFilter ref="C10:L11" xr:uid="{15C591AA-C58F-4D1D-B3A9-6CF569104DCD}"/>
  <tableColumns count="10">
    <tableColumn id="10" xr3:uid="{EAE2E2C0-17EC-4C01-AFA5-B6B285EA5B0A}" name="Bookings made before" dataDxfId="255" totalsRowDxfId="254"/>
    <tableColumn id="1" xr3:uid="{A04D6508-E6C8-433F-8BF4-CF0691B83BC0}" name="Affected passengers" totalsRowLabel="Total" dataDxfId="253" totalsRowDxfId="252"/>
    <tableColumn id="2" xr3:uid="{15DA8A68-ABBF-4DA6-BC93-D4283B7334E4}" name="Train number" dataDxfId="251" totalsRowDxfId="250"/>
    <tableColumn id="3" xr3:uid="{6BA19F9C-C8D6-43D6-ADEA-B8A722706695}" name="First day of retiming" dataDxfId="249" totalsRowDxfId="248"/>
    <tableColumn id="4" xr3:uid="{ABC73F6F-270E-43B5-AB53-85B3BE29CC91}" name="Last day of retiming" dataDxfId="247" totalsRowDxfId="246"/>
    <tableColumn id="5" xr3:uid="{D0EE718E-4BDF-445B-8E99-F123B31930FA}" name="Days affected " dataDxfId="245" totalsRowDxfId="244"/>
    <tableColumn id="6" xr3:uid="{C90D6323-6FA9-4D99-93FC-D1A37D83E9B0}" name="Original departure London" dataDxfId="243" totalsRowDxfId="242"/>
    <tableColumn id="7" xr3:uid="{1E929736-7B57-4F90-9AF8-E25093AC7366}" name="New departure London" dataDxfId="241" totalsRowDxfId="240"/>
    <tableColumn id="8" xr3:uid="{5DC3EE42-0AB7-4CA0-B9CB-95AB7C0495CC}" name="Original arrival Paris " dataDxfId="239" totalsRowDxfId="238"/>
    <tableColumn id="9" xr3:uid="{1A40C64A-1E1D-48FF-B982-C83F2B88B90D}" name="New arrival Paris " dataDxfId="237" totalsRowDxfId="236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35" dataDxfId="233" headerRowBorderDxfId="234" tableBorderDxfId="232">
  <autoFilter ref="C16:L18" xr:uid="{A88A5C27-4E09-4F69-A741-C939F806EBC8}"/>
  <tableColumns count="10">
    <tableColumn id="10" xr3:uid="{08FFBC3C-9EDE-41C1-A88F-913A1C4901F9}" name="Bookings made before" dataDxfId="231"/>
    <tableColumn id="1" xr3:uid="{5FC5000E-9506-4518-8DAC-CA99DCF322A1}" name="Affected passengers" dataDxfId="230"/>
    <tableColumn id="2" xr3:uid="{5B0FF399-0A61-45F3-A90A-D3177EDB2D8C}" name="Train number" dataDxfId="229"/>
    <tableColumn id="3" xr3:uid="{870975C8-892E-4143-B510-5F97902D6583}" name="First day of retiming" dataDxfId="228"/>
    <tableColumn id="4" xr3:uid="{B57DBC82-672B-4173-BECC-C494698790A5}" name="Last day of retiming" dataDxfId="227"/>
    <tableColumn id="5" xr3:uid="{22440377-E3CA-4E74-9604-58EA11C249FE}" name="Days affected " dataDxfId="226"/>
    <tableColumn id="6" xr3:uid="{271A8BE2-242C-45DA-9533-2633ACE7F307}" name="Original departure Paris" dataDxfId="225"/>
    <tableColumn id="7" xr3:uid="{6F85DF47-F876-4268-BA30-12AE35F054E5}" name="New departure Paris" dataDxfId="224"/>
    <tableColumn id="8" xr3:uid="{BDE79AA2-8A0A-4F32-8F64-C754FF5699A1}" name="Original arrival London " dataDxfId="223"/>
    <tableColumn id="9" xr3:uid="{3CBA6BEB-0BD4-4EAA-B465-FA19B22A37FF}" name="New arrival London " dataDxfId="222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21" dataDxfId="219" headerRowBorderDxfId="220" tableBorderDxfId="218">
  <autoFilter ref="C23:N24" xr:uid="{1A6DCE37-DD3F-457D-B8B6-A55CFBA04DF4}"/>
  <tableColumns count="12">
    <tableColumn id="12" xr3:uid="{5C19408F-3D6E-4D76-878D-4F16B1B4AA64}" name="Bookings made before" dataDxfId="217"/>
    <tableColumn id="1" xr3:uid="{813430FA-CC3C-47DF-8730-A334F9B8A992}" name="Affected passengers" dataDxfId="216"/>
    <tableColumn id="2" xr3:uid="{B0E9165F-F72B-456D-82A7-CFD4D4F5CA1A}" name="Train number" dataDxfId="215"/>
    <tableColumn id="3" xr3:uid="{E540135F-F947-4878-8F6A-41D3C01CCF6B}" name="First day of retiming" dataDxfId="214"/>
    <tableColumn id="4" xr3:uid="{6B064F23-E8EF-42A6-A901-A537A1B8AA89}" name="Last day of retiming" dataDxfId="213"/>
    <tableColumn id="5" xr3:uid="{F28B9965-D154-45E6-BFFB-CC9592994B5D}" name="Days affected " dataDxfId="212"/>
    <tableColumn id="6" xr3:uid="{C8DBC2A7-3F70-4DA6-8DB3-68239D42CF08}" name="Original departure London" dataDxfId="211"/>
    <tableColumn id="7" xr3:uid="{2821DA97-3E03-4008-B67C-2EB61958BA1C}" name="New departure London" dataDxfId="210"/>
    <tableColumn id="8" xr3:uid="{7220CB69-028D-42DC-BB64-312333BCFE69}" name="Original arrival Lille" dataDxfId="209"/>
    <tableColumn id="9" xr3:uid="{00CF8204-5BC4-43B6-9187-2528DBA57CDB}" name="New arrival Lille" dataDxfId="208"/>
    <tableColumn id="10" xr3:uid="{91A2553F-BC7F-4E85-9A3B-ED926BFB985E}" name="Original arrival Brussels " dataDxfId="207"/>
    <tableColumn id="11" xr3:uid="{A9E9E646-039D-461F-B3B3-BF7B936EB49D}" name="New arrival Brussels " dataDxfId="206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05" dataDxfId="203" headerRowBorderDxfId="204" tableBorderDxfId="202">
  <autoFilter ref="C29:N37" xr:uid="{5473740A-55C5-4749-A920-704894C3C116}"/>
  <tableColumns count="12">
    <tableColumn id="12" xr3:uid="{FDCBD7AD-1BA5-4C1C-9A9C-51770D2BA8FC}" name="Bookings made before" dataDxfId="201"/>
    <tableColumn id="1" xr3:uid="{A4766D58-48BD-489F-BD70-A5717175083E}" name="Affected passengers" dataDxfId="200"/>
    <tableColumn id="2" xr3:uid="{4BE32476-8A7D-4489-9CF3-855CEA3BD4AE}" name="Train number" dataDxfId="199"/>
    <tableColumn id="3" xr3:uid="{75F5B065-F232-43D1-B05D-7B4A1C399BF4}" name="First day of retiming" dataDxfId="198"/>
    <tableColumn id="4" xr3:uid="{371CB2BD-E9B9-43A3-AE98-A920F5F56F92}" name="Last day of retiming" dataDxfId="197"/>
    <tableColumn id="5" xr3:uid="{194EE10C-AC39-41CE-8855-595499EDFEB7}" name="Days affected " dataDxfId="196"/>
    <tableColumn id="6" xr3:uid="{9CE3966E-11A5-45C3-9C2E-B514964A8638}" name="Original departure Brussels" dataDxfId="195"/>
    <tableColumn id="7" xr3:uid="{3B373D6B-7FC9-4AD4-868D-3154FDFBEB82}" name="New departure Brussels" dataDxfId="194"/>
    <tableColumn id="8" xr3:uid="{1CB2A026-4A2D-488E-A036-96434BC66CF1}" name="Original departure Lille" dataDxfId="193"/>
    <tableColumn id="9" xr3:uid="{689B7FE1-1767-4EDD-B85E-878D93B4973A}" name="New departure Lille" dataDxfId="192"/>
    <tableColumn id="10" xr3:uid="{FA7927B2-0A88-40B6-B1F8-9FF8C4C56B7D}" name="Original arrival London " dataDxfId="191"/>
    <tableColumn id="11" xr3:uid="{00F77319-CDD8-4B23-9F0C-42521312395B}" name="New arrival London " dataDxfId="190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89" dataDxfId="187" headerRowBorderDxfId="188" tableBorderDxfId="186">
  <autoFilter ref="C42:P43" xr:uid="{83389E64-924B-4C68-9A13-5BD2527E4CDC}"/>
  <tableColumns count="14">
    <tableColumn id="14" xr3:uid="{D9CDC67D-FCA9-42C8-A4F6-49038DE9F7E5}" name="Bookings made before" dataDxfId="185"/>
    <tableColumn id="1" xr3:uid="{06540EA1-BBD1-4CD2-A993-ECEBFE6A431A}" name="Affected passengers" dataDxfId="184"/>
    <tableColumn id="2" xr3:uid="{2DB4E7B2-D01B-4947-84B1-270A81BBCFF0}" name="Train number" dataDxfId="183"/>
    <tableColumn id="3" xr3:uid="{C2958A84-412A-45B9-ACA2-FDFAE85D914A}" name="First day of retiming" dataDxfId="182"/>
    <tableColumn id="4" xr3:uid="{EFDB77E9-926F-4454-9F25-96534270AC0F}" name="Last day of retiming" dataDxfId="181"/>
    <tableColumn id="5" xr3:uid="{BB9C17C1-90A6-47CA-BFA7-333D8DE6D914}" name="Days affected " dataDxfId="180"/>
    <tableColumn id="6" xr3:uid="{8E585D46-EFB8-4B16-BDA7-FB75F89C06B5}" name="Original departure Amsterdam" dataDxfId="179"/>
    <tableColumn id="7" xr3:uid="{FE20C392-BEAB-40D1-BB18-6C561B78A240}" name="New departure Amsterdam" dataDxfId="178"/>
    <tableColumn id="8" xr3:uid="{2207B475-6A5A-4C4E-A9A5-564AE71CC315}" name="Original departure Rotterdam" dataDxfId="177"/>
    <tableColumn id="9" xr3:uid="{4E470555-BFBC-43A4-B71D-FACB4131ED05}" name="New departure Rotterdam" dataDxfId="176"/>
    <tableColumn id="10" xr3:uid="{03C00321-6BFF-4E42-9AC4-E9DB433CC329}" name="Original departure Brussels" dataDxfId="175"/>
    <tableColumn id="11" xr3:uid="{3EA70DB0-A04D-44D8-8298-C552619F0715}" name="New departure Brussels" dataDxfId="174"/>
    <tableColumn id="12" xr3:uid="{87F592E4-F136-4C05-8487-883CCB0EC2A1}" name="Original arrival London " dataDxfId="173"/>
    <tableColumn id="13" xr3:uid="{03A282B1-396A-483A-9810-BC0356CE44FE}" name="New arrival London " dataDxfId="172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71" dataDxfId="169" headerRowBorderDxfId="170" tableBorderDxfId="168">
  <autoFilter ref="C48:R51" xr:uid="{D7AE4C78-61EA-44C3-AF4E-5A0461F195D9}"/>
  <tableColumns count="16">
    <tableColumn id="14" xr3:uid="{0CA18FDF-E57E-4E4E-BD5D-E4002844B374}" name="Bookings made before" dataDxfId="167"/>
    <tableColumn id="1" xr3:uid="{B36126A2-DDA3-4BC3-8151-A69415897384}" name="Affected passengers" dataDxfId="166"/>
    <tableColumn id="2" xr3:uid="{6F815B7A-20FE-4990-8E11-063FC0506B17}" name="Train number" dataDxfId="165"/>
    <tableColumn id="3" xr3:uid="{D1B72E50-A5C5-4E1F-82CD-F6CEF6A063B2}" name="First day of retiming" dataDxfId="164"/>
    <tableColumn id="4" xr3:uid="{2BFD3E88-EACD-491A-820A-0D58C742AFEA}" name="Last day of retiming" dataDxfId="163"/>
    <tableColumn id="5" xr3:uid="{0AD95A01-F774-4DBF-8F43-2E2C34F89AB9}" name="Days affected " dataDxfId="162"/>
    <tableColumn id="6" xr3:uid="{F3F09D0B-AB5A-4FD0-96C7-1ACB5934DD62}" name="Original departure London" dataDxfId="161"/>
    <tableColumn id="7" xr3:uid="{67EBD85B-4563-4475-BD1B-0DBABD8A5953}" name="New departure London" dataDxfId="160"/>
    <tableColumn id="15" xr3:uid="{6F50CD74-5F53-4E3B-8DC3-EF40C9DB60DB}" name="Original arrival Lille" dataDxfId="159"/>
    <tableColumn id="16" xr3:uid="{6BC2078B-2020-4BD2-BE08-C0CBF75DDF9A}" name="Original departure Lille" dataDxfId="158"/>
    <tableColumn id="9" xr3:uid="{89C93953-E183-44B5-8FDE-C0A7F8154BB3}" name="Original arrival Brussels" dataDxfId="157"/>
    <tableColumn id="10" xr3:uid="{CBA4F88E-F281-43D5-B05B-B76C6D10B1C6}" name="New arrival Brussels" dataDxfId="156"/>
    <tableColumn id="11" xr3:uid="{EC693345-0DBE-4DFA-9EC1-C737339E28B0}" name="Original arrival Rotterdam" dataDxfId="155"/>
    <tableColumn id="12" xr3:uid="{21BEC87E-3E90-4D48-94BF-23A258D88187}" name="New arrival Rotterdam" dataDxfId="154"/>
    <tableColumn id="13" xr3:uid="{B8A93A7C-3C50-4662-A62F-1D4EB63FD817}" name="Original arrival Amsterdam" dataDxfId="153"/>
    <tableColumn id="17" xr3:uid="{7E22A54F-9C6B-475C-A84B-B334A90EC900}" name="New arrival Amsterdam" dataDxfId="152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51" dataDxfId="149" totalsRowDxfId="147" headerRowBorderDxfId="150" tableBorderDxfId="148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46" totalsRowDxfId="145"/>
    <tableColumn id="1" xr3:uid="{FF095534-5C41-4AD8-B1A7-C90AF82E8AB4}" name="Affected passengers" totalsRowLabel="Total" dataDxfId="144" totalsRowDxfId="143"/>
    <tableColumn id="2" xr3:uid="{C46265B6-0FAD-4FA9-B008-E96CE606ECFA}" name="Train number" dataDxfId="142" totalsRowDxfId="141"/>
    <tableColumn id="3" xr3:uid="{2CA068E3-60A9-4F1D-A7D1-7523920E3D4C}" name="First day of retiming" dataDxfId="140" totalsRowDxfId="139"/>
    <tableColumn id="4" xr3:uid="{29B554B9-CF4B-461B-8049-75879FB22216}" name="Last day of retiming" dataDxfId="138" totalsRowDxfId="137"/>
    <tableColumn id="5" xr3:uid="{BFA9E2F8-941D-42B5-832C-AB3D01333702}" name="Days affected " dataDxfId="136" totalsRowDxfId="135"/>
    <tableColumn id="6" xr3:uid="{571F70EC-7262-4394-AFC4-C4EBA2B04B8B}" name="Original departure London" dataDxfId="134" totalsRowDxfId="133"/>
    <tableColumn id="7" xr3:uid="{C2127C19-2796-43CA-BA9A-DEF040AAEC81}" name="New departure London" dataDxfId="132" totalsRowDxfId="131"/>
    <tableColumn id="8" xr3:uid="{D91F6E3F-94BB-4E22-AED2-94F923987BAB}" name="Original arrival Paris " dataDxfId="130" totalsRowDxfId="129"/>
    <tableColumn id="9" xr3:uid="{32FC0D2D-58F1-439C-9C9A-611D0EDA7027}" name="New arrival Paris " dataDxfId="128" totalsRowDxfId="127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insertRow="1" totalsRowShown="0" headerRowDxfId="126" dataDxfId="124" headerRowBorderDxfId="125" tableBorderDxfId="123">
  <autoFilter ref="C39:L40" xr:uid="{E3DF1D39-4FEE-44D0-8D72-DFDFD60E2E8F}"/>
  <tableColumns count="10">
    <tableColumn id="10" xr3:uid="{DEE49311-245C-4C52-8FAD-775B09AEFECA}" name="Bookings made before" dataDxfId="122"/>
    <tableColumn id="1" xr3:uid="{F25AEF54-2D0C-4982-89E1-F640156CF247}" name="Affected passengers" dataDxfId="121"/>
    <tableColumn id="2" xr3:uid="{38B4E69B-E710-4E64-A4B6-4E3D97B8848B}" name="Train number" dataDxfId="120"/>
    <tableColumn id="3" xr3:uid="{EB097F7B-CAFB-45E1-B07A-58C66E2242A1}" name="First day of retiming" dataDxfId="119"/>
    <tableColumn id="4" xr3:uid="{9C61466B-25D4-4598-9D23-22A647C99BEE}" name="Last day of retiming" dataDxfId="118"/>
    <tableColumn id="5" xr3:uid="{1151A765-45A2-4967-A8A6-B9A3579031CC}" name="Days affected " dataDxfId="117"/>
    <tableColumn id="6" xr3:uid="{290E6421-D6C6-4B00-A74E-B780F709A650}" name="Original departure Paris" dataDxfId="116"/>
    <tableColumn id="7" xr3:uid="{9D758C33-26B4-46C3-9D96-B300F760340A}" name="New departure Paris" dataDxfId="115"/>
    <tableColumn id="8" xr3:uid="{DDA21116-CAC7-4FBF-84FF-D3044603645A}" name="Original arrival London " dataDxfId="114"/>
    <tableColumn id="9" xr3:uid="{D96C0437-FAD0-4EEA-9E18-CF46468969CC}" name="New arrival London " dataDxfId="113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12" dataDxfId="110" headerRowBorderDxfId="111" tableBorderDxfId="109">
  <autoFilter ref="C45:N46" xr:uid="{E3B596EF-8EA3-4D70-9C0D-BF264DA79F3F}"/>
  <tableColumns count="12">
    <tableColumn id="12" xr3:uid="{C90080EF-2B8C-4A34-A7A2-CB49912B363B}" name="Bookings made before" dataDxfId="108"/>
    <tableColumn id="1" xr3:uid="{9713F472-E6F6-4ACC-A32B-0B1BC79DB211}" name="Affected passengers" dataDxfId="107"/>
    <tableColumn id="2" xr3:uid="{276B366D-8C91-48EE-A1AD-1944F1DAFFEE}" name="Train number" dataDxfId="106"/>
    <tableColumn id="3" xr3:uid="{B6897CF7-69F1-401D-AAA0-D1EE4E319393}" name="First day of retiming" dataDxfId="105"/>
    <tableColumn id="4" xr3:uid="{98EDA869-7D69-49BA-B93F-B959375286EB}" name="Last day of retiming" dataDxfId="104"/>
    <tableColumn id="5" xr3:uid="{B66C3C8A-3BAD-4098-8A32-79201EE0D1C1}" name="Days affected " dataDxfId="103"/>
    <tableColumn id="6" xr3:uid="{52E71B7E-2702-42FA-B131-BC01F8E62F44}" name="Original departure London" dataDxfId="102"/>
    <tableColumn id="7" xr3:uid="{2C79A8E0-E25C-40EC-93ED-CCF424B7EA0F}" name="New departure London" dataDxfId="101"/>
    <tableColumn id="8" xr3:uid="{E18F30F3-D518-4BFC-BA1F-418DAADB5DE6}" name="Original arrival Lille" dataDxfId="100"/>
    <tableColumn id="9" xr3:uid="{5656AFA4-4487-45A3-8E1B-9D44FCD37EAF}" name="New arrival Lille" dataDxfId="99"/>
    <tableColumn id="10" xr3:uid="{2AD30C3E-A6B7-467A-86BB-8B02D79D8A4E}" name="Original arrival Brussels " dataDxfId="98"/>
    <tableColumn id="11" xr3:uid="{74FC6BCA-4E28-49C2-B0B7-B58AB796944C}" name="New arrival Brussels " dataDxfId="97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96" dataDxfId="94" headerRowBorderDxfId="95" tableBorderDxfId="93">
  <autoFilter ref="C51:N52" xr:uid="{6A17969C-7A05-45C2-A9B2-DF7103E6CD34}"/>
  <tableColumns count="12">
    <tableColumn id="12" xr3:uid="{A26EA4B8-EF07-4671-9B44-451378600CD4}" name="Bookings made before" dataDxfId="92"/>
    <tableColumn id="1" xr3:uid="{FB8CD2CB-4919-46B2-8821-1F0CD9D40D28}" name="Affected passengers" dataDxfId="91"/>
    <tableColumn id="2" xr3:uid="{7CB05FCF-2EFF-470A-944F-478B263A838E}" name="Train number" dataDxfId="90"/>
    <tableColumn id="3" xr3:uid="{BD4DB170-1175-4120-AAF9-5C23F9B75D1A}" name="First day of retiming" dataDxfId="89"/>
    <tableColumn id="4" xr3:uid="{DD6894C8-45A6-4AB6-81CD-1B90A771901F}" name="Last day of retiming" dataDxfId="88"/>
    <tableColumn id="5" xr3:uid="{33B64331-6963-433D-B535-15CA0FC4B83A}" name="Days affected " dataDxfId="87"/>
    <tableColumn id="6" xr3:uid="{926A6CDF-7605-47AE-895F-C1B207E887D3}" name="Original departure Brussels" dataDxfId="86"/>
    <tableColumn id="7" xr3:uid="{B447D5CF-AA4E-4FD6-8E49-923CE1AD38A1}" name="New departure Brussels" dataDxfId="85"/>
    <tableColumn id="8" xr3:uid="{15C467AA-A587-4C2F-8538-A6F932E89F1E}" name="Original departure Lille" dataDxfId="84"/>
    <tableColumn id="9" xr3:uid="{556E6204-5F08-40F3-8797-9F6821090F30}" name="New departure Lille" dataDxfId="83"/>
    <tableColumn id="10" xr3:uid="{A16567F4-AA08-4FB1-B6E2-0344A034E57A}" name="Original arrival London " dataDxfId="82"/>
    <tableColumn id="11" xr3:uid="{555A5373-2D77-43E0-BCA5-28FB2A2013E2}" name="New arrival London " dataDxfId="81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80" dataDxfId="78" headerRowBorderDxfId="79" tableBorderDxfId="77">
  <autoFilter ref="C57:P58" xr:uid="{F6F0BAA9-E6D2-4C8C-AA17-992C5F17F027}"/>
  <tableColumns count="14">
    <tableColumn id="14" xr3:uid="{0CB9D5EA-3CE1-4BBC-B17E-705F61F25DD6}" name="Bookings made before" dataDxfId="76"/>
    <tableColumn id="1" xr3:uid="{2B381E6F-9716-4952-8B81-D1A1F38EAF1D}" name="Affected passengers" dataDxfId="75"/>
    <tableColumn id="2" xr3:uid="{D7AF6422-8B0C-436F-B0A6-8D48B751CB4F}" name="Train number" dataDxfId="74"/>
    <tableColumn id="3" xr3:uid="{93E8389F-241D-4F7A-8A97-41AA2E1F0385}" name="First day of retiming" dataDxfId="73"/>
    <tableColumn id="4" xr3:uid="{AC6A9427-6B23-4E87-9736-F45B67628000}" name="Last day of retiming" dataDxfId="72"/>
    <tableColumn id="5" xr3:uid="{D0D84D36-E8D8-43E9-B256-EF10082F12A5}" name="Days affected " dataDxfId="71"/>
    <tableColumn id="6" xr3:uid="{CC855BA6-1A7D-447F-B2F2-B0F82F378E1E}" name="Original departure Amsterdam" dataDxfId="70"/>
    <tableColumn id="7" xr3:uid="{AB83D556-CDE9-4CB8-86CA-FF373FAFD9E6}" name="New departure Amsterdam" dataDxfId="69"/>
    <tableColumn id="8" xr3:uid="{5138B04F-CBEB-4914-B941-6A8406B237C6}" name="Original departure Rotterdam" dataDxfId="68"/>
    <tableColumn id="9" xr3:uid="{8F7B938B-8D7C-46A7-AB35-7084BD3E3406}" name="New departure Rotterdam" dataDxfId="67"/>
    <tableColumn id="10" xr3:uid="{B9CA5BF9-5394-4C40-B2C4-9E225BF62948}" name="Original departure Brussels" dataDxfId="66"/>
    <tableColumn id="11" xr3:uid="{8F4A8E6A-83A3-4CDF-A9AC-73F0B6727718}" name="New departure Brussels" dataDxfId="65"/>
    <tableColumn id="12" xr3:uid="{D3E31CF2-571D-4B70-BEF3-6CC6D273D248}" name="Original arrival London " dataDxfId="64"/>
    <tableColumn id="13" xr3:uid="{2A92A072-1391-4B44-A197-D415A8C499CE}" name="New arrival London " dataDxfId="63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62" dataDxfId="60" headerRowBorderDxfId="61" tableBorderDxfId="59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58"/>
    <tableColumn id="1" xr3:uid="{1FD400DE-3201-4446-B637-843C8FCEE324}" name="Affected passengers" dataDxfId="57"/>
    <tableColumn id="2" xr3:uid="{DC9368A6-667D-45AD-965F-B4DF65509EE1}" name="Train number" dataDxfId="56"/>
    <tableColumn id="3" xr3:uid="{3EA8D428-EB90-4E64-AAAB-64278B8A2AE7}" name="First day of retiming" dataDxfId="55"/>
    <tableColumn id="4" xr3:uid="{147A9465-3297-4D7C-96E3-6C9A05A79A73}" name="Last day of retiming" dataDxfId="54"/>
    <tableColumn id="5" xr3:uid="{3B37BD46-B221-4C7B-835B-4B4D30A7B6E9}" name="Days affected " dataDxfId="53"/>
    <tableColumn id="6" xr3:uid="{E0A23246-2F3A-4866-8771-9C095D4155FE}" name="Original departure London" dataDxfId="52"/>
    <tableColumn id="7" xr3:uid="{36C87B78-AD61-48AA-8466-F2A2CEB034DD}" name="New departure London" dataDxfId="51"/>
    <tableColumn id="15" xr3:uid="{9131489C-A17B-44F2-BE29-BCBA636AFAE6}" name="Original arrival Lille" dataDxfId="50"/>
    <tableColumn id="16" xr3:uid="{6F4D71D1-5059-438A-854A-0258D2700DB8}" name="Original departure Lille" dataDxfId="49"/>
    <tableColumn id="9" xr3:uid="{4B8B8F35-DA8A-4E89-87E4-C41F7484781A}" name="Original arrival Brussels" dataDxfId="48"/>
    <tableColumn id="10" xr3:uid="{BAC624FC-3FFC-40A9-823B-B9D9CE921216}" name="New arrival Brussels" dataDxfId="47"/>
    <tableColumn id="11" xr3:uid="{96DFFCCD-057D-48D8-BFA4-3CF709A67E89}" name="Original arrival Rotterdam" dataDxfId="46"/>
    <tableColumn id="12" xr3:uid="{B3312D0B-7849-4877-BA16-B8133F3F8DAA}" name="New arrival Rotterdam" dataDxfId="45"/>
    <tableColumn id="13" xr3:uid="{5DE5031B-DED4-46E9-BBA3-CD372959F495}" name="Original arrival Amsterdam" dataDxfId="44"/>
    <tableColumn id="17" xr3:uid="{746E2C21-A24A-4E9B-AC08-CCF1B6CDE1E7}" name="New arrival Amsterdam" dataDxfId="43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42" tableBorderDxfId="41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40" tableBorderDxfId="39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38" tableBorderDxfId="37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36" tableBorderDxfId="35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34"/>
    <tableColumn id="3" xr3:uid="{FA23C928-E78B-46EE-AC58-B53013D9F194}" name="Train number" dataDxfId="33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32" tableBorderDxfId="31">
  <autoFilter ref="C16:L17" xr:uid="{00F44262-29B6-44BF-B6E5-7E3F65476D76}"/>
  <tableColumns count="10">
    <tableColumn id="1" xr3:uid="{1EE2B00E-2C48-4168-ADC5-52FD498CA93F}" name="Bookings made before"/>
    <tableColumn id="2" xr3:uid="{486ECCDE-81E9-4F25-83C9-D01827743745}" name="Affected passengers" dataDxfId="30"/>
    <tableColumn id="3" xr3:uid="{AD8E98ED-3767-4B41-8261-6562851E8C49}" name="Train number" dataDxfId="29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28"/>
    <tableColumn id="8" xr3:uid="{06ADF692-1840-462F-8469-E265C1B54FC9}" name="New departure Paris" dataDxfId="27"/>
    <tableColumn id="9" xr3:uid="{41E32CAC-CB3D-4949-B16B-30F753A1D63A}" name="Original arrival London " dataDxfId="26"/>
    <tableColumn id="10" xr3:uid="{5A5A1607-25DB-49B6-B28A-2F7FE52DD761}" name="New arrival London " dataDxfId="25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24" tableBorderDxfId="23">
  <autoFilter ref="C16:L17" xr:uid="{1BC39AFB-A055-4334-86E8-7527EEC21F68}"/>
  <tableColumns count="10">
    <tableColumn id="1" xr3:uid="{CF3E2C3A-0B21-4C00-A3F0-937F4018308B}" name="Bookings made before"/>
    <tableColumn id="2" xr3:uid="{E1C77442-7D92-4060-BEAC-9B457DC5BF5F}" name="Affected passengers" dataDxfId="22"/>
    <tableColumn id="3" xr3:uid="{AF95C753-4AF9-40B8-9949-E8CC9ED57685}" name="Train number" dataDxfId="21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20"/>
    <tableColumn id="8" xr3:uid="{E9A8E2CA-F3A8-4EA1-B064-C0C9AABFA292}" name="New departure Paris" dataDxfId="19"/>
    <tableColumn id="9" xr3:uid="{05A989B1-5A66-4FAB-8ED0-7C8960211E1F}" name="Original arrival London " dataDxfId="18"/>
    <tableColumn id="10" xr3:uid="{D3ED459A-B098-4E1D-8B20-7549BEBCF771}" name="New arrival London " dataDxfId="17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6" tableBorderDxfId="15">
  <autoFilter ref="C16:L18" xr:uid="{62E67627-230E-4109-B356-B534B2E2803B}"/>
  <tableColumns count="10">
    <tableColumn id="1" xr3:uid="{0ED8403B-855C-45E8-ABB6-D63632D2D4B7}" name="Bookings made before" dataDxfId="14"/>
    <tableColumn id="2" xr3:uid="{344DAD46-113E-4D1A-93B4-140B1BFEBCA2}" name="Affected passengers" dataDxfId="13"/>
    <tableColumn id="3" xr3:uid="{0BA7D839-18BF-404C-844C-F32E78B23A66}" name="Train number" dataDxfId="12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1"/>
    <tableColumn id="8" xr3:uid="{0836FDB9-3BBD-48C4-AE0A-2199543B86E5}" name="New departure Paris" dataDxfId="10"/>
    <tableColumn id="9" xr3:uid="{14DF0684-608B-40BD-B0C2-D2D85C45F432}" name="Original arrival London " dataDxfId="9"/>
    <tableColumn id="10" xr3:uid="{12C2293C-A114-4035-B872-184A8D570C2B}" name="New arrival London " dataDxfId="8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7" tableBorderDxfId="6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5"/>
    <tableColumn id="3" xr3:uid="{63910187-ECCA-4674-B365-F13517470AB0}" name="Train number" dataDxfId="4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3"/>
    <tableColumn id="8" xr3:uid="{B7080296-08E5-4677-85E8-203110FDFEED}" name="New departure Paris" dataDxfId="2"/>
    <tableColumn id="9" xr3:uid="{02440CE2-6D91-48A0-A7B1-4783F8DB67F8}" name="Original arrival London " dataDxfId="1"/>
    <tableColumn id="10" xr3:uid="{CD7DE149-382E-4895-800E-391299AD8680}" name="New arrival London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37" zoomScaleNormal="100" workbookViewId="0">
      <selection activeCell="C41" sqref="C41:L41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516"/>
      <c r="D1" s="516"/>
      <c r="E1" s="516"/>
      <c r="F1" s="516"/>
    </row>
    <row r="2" spans="3:14" x14ac:dyDescent="0.3">
      <c r="C2" s="523" t="s">
        <v>0</v>
      </c>
      <c r="D2" s="524"/>
      <c r="E2" s="517">
        <v>45593</v>
      </c>
      <c r="F2" s="518"/>
      <c r="G2" s="16"/>
    </row>
    <row r="3" spans="3:14" x14ac:dyDescent="0.3">
      <c r="C3" s="527" t="s">
        <v>1</v>
      </c>
      <c r="D3" s="528"/>
      <c r="E3" s="525" t="s">
        <v>2</v>
      </c>
      <c r="F3" s="526"/>
      <c r="G3" s="16"/>
    </row>
    <row r="4" spans="3:14" x14ac:dyDescent="0.3">
      <c r="C4" s="521" t="s">
        <v>3</v>
      </c>
      <c r="D4" s="522"/>
      <c r="E4" s="519" t="s">
        <v>4</v>
      </c>
      <c r="F4" s="520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510" t="s">
        <v>5</v>
      </c>
      <c r="D8" s="511"/>
      <c r="E8" s="511"/>
      <c r="F8" s="511"/>
      <c r="G8" s="511"/>
      <c r="H8" s="511"/>
      <c r="I8" s="511"/>
      <c r="J8" s="511"/>
      <c r="K8" s="511"/>
      <c r="L8" s="512"/>
    </row>
    <row r="9" spans="3:14" x14ac:dyDescent="0.3">
      <c r="C9" s="513"/>
      <c r="D9" s="514"/>
      <c r="E9" s="514"/>
      <c r="F9" s="514"/>
      <c r="G9" s="514"/>
      <c r="H9" s="514"/>
      <c r="I9" s="514"/>
      <c r="J9" s="514"/>
      <c r="K9" s="514"/>
      <c r="L9" s="515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529" t="s">
        <v>20</v>
      </c>
      <c r="D15" s="530"/>
      <c r="E15" s="530"/>
      <c r="F15" s="530"/>
      <c r="G15" s="530"/>
      <c r="H15" s="530"/>
      <c r="I15" s="530"/>
      <c r="J15" s="530"/>
      <c r="K15" s="530"/>
      <c r="L15" s="531"/>
    </row>
    <row r="16" spans="3:14" x14ac:dyDescent="0.3">
      <c r="C16" s="532"/>
      <c r="D16" s="533"/>
      <c r="E16" s="533"/>
      <c r="F16" s="533"/>
      <c r="G16" s="533"/>
      <c r="H16" s="533"/>
      <c r="I16" s="533"/>
      <c r="J16" s="533"/>
      <c r="K16" s="533"/>
      <c r="L16" s="534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535" t="s">
        <v>55</v>
      </c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7"/>
    </row>
    <row r="52" spans="3:14" x14ac:dyDescent="0.3">
      <c r="C52" s="538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40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541" t="s">
        <v>61</v>
      </c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3"/>
    </row>
    <row r="58" spans="3:14" x14ac:dyDescent="0.3">
      <c r="C58" s="544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6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.6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.6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7.6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8.2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547" t="s">
        <v>71</v>
      </c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8"/>
    </row>
    <row r="72" spans="2:16" ht="14.4" thickBot="1" x14ac:dyDescent="0.35">
      <c r="B72" s="56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50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551" t="s">
        <v>76</v>
      </c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3"/>
    </row>
    <row r="78" spans="2:16" x14ac:dyDescent="0.3">
      <c r="C78" s="551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3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zoomScaleNormal="100" workbookViewId="0">
      <selection activeCell="B3" sqref="B3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516"/>
      <c r="D1" s="516"/>
      <c r="E1" s="516"/>
      <c r="F1" s="516"/>
    </row>
    <row r="2" spans="3:14" x14ac:dyDescent="0.3">
      <c r="C2" s="523" t="s">
        <v>0</v>
      </c>
      <c r="D2" s="524"/>
      <c r="E2" s="517">
        <v>45642</v>
      </c>
      <c r="F2" s="518"/>
      <c r="G2" s="16"/>
    </row>
    <row r="3" spans="3:14" x14ac:dyDescent="0.3">
      <c r="C3" s="527" t="s">
        <v>1</v>
      </c>
      <c r="D3" s="528"/>
      <c r="E3" s="525" t="s">
        <v>84</v>
      </c>
      <c r="F3" s="526"/>
      <c r="G3" s="16"/>
    </row>
    <row r="4" spans="3:14" x14ac:dyDescent="0.3">
      <c r="C4" s="521" t="s">
        <v>3</v>
      </c>
      <c r="D4" s="522"/>
      <c r="E4" s="519" t="s">
        <v>85</v>
      </c>
      <c r="F4" s="520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510" t="s">
        <v>5</v>
      </c>
      <c r="D8" s="511"/>
      <c r="E8" s="511"/>
      <c r="F8" s="511"/>
      <c r="G8" s="511"/>
      <c r="H8" s="511"/>
      <c r="I8" s="511"/>
      <c r="J8" s="511"/>
      <c r="K8" s="511"/>
      <c r="L8" s="512"/>
    </row>
    <row r="9" spans="3:14" x14ac:dyDescent="0.3">
      <c r="C9" s="513"/>
      <c r="D9" s="514"/>
      <c r="E9" s="514"/>
      <c r="F9" s="514"/>
      <c r="G9" s="514"/>
      <c r="H9" s="514"/>
      <c r="I9" s="514"/>
      <c r="J9" s="514"/>
      <c r="K9" s="514"/>
      <c r="L9" s="515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470">
        <v>0.8041666666666667</v>
      </c>
      <c r="L11" s="115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529" t="s">
        <v>20</v>
      </c>
      <c r="D14" s="530"/>
      <c r="E14" s="530"/>
      <c r="F14" s="530"/>
      <c r="G14" s="530"/>
      <c r="H14" s="530"/>
      <c r="I14" s="530"/>
      <c r="J14" s="530"/>
      <c r="K14" s="530"/>
      <c r="L14" s="531"/>
      <c r="N14" s="103"/>
    </row>
    <row r="15" spans="3:14" x14ac:dyDescent="0.3">
      <c r="C15" s="532"/>
      <c r="D15" s="533"/>
      <c r="E15" s="533"/>
      <c r="F15" s="533"/>
      <c r="G15" s="533"/>
      <c r="H15" s="533"/>
      <c r="I15" s="533"/>
      <c r="J15" s="533"/>
      <c r="K15" s="533"/>
      <c r="L15" s="534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535" t="s">
        <v>55</v>
      </c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7"/>
    </row>
    <row r="21" spans="3:14" x14ac:dyDescent="0.3">
      <c r="C21" s="538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40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541" t="s">
        <v>61</v>
      </c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3"/>
    </row>
    <row r="27" spans="3:14" x14ac:dyDescent="0.3">
      <c r="C27" s="544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6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2" thickBot="1" x14ac:dyDescent="0.35">
      <c r="C36" s="471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4" thickTop="1" x14ac:dyDescent="0.3">
      <c r="D37" s="110"/>
    </row>
    <row r="38" spans="2:16" ht="14.4" thickBot="1" x14ac:dyDescent="0.35"/>
    <row r="39" spans="2:16" ht="14.4" thickTop="1" x14ac:dyDescent="0.3">
      <c r="B39" s="56"/>
      <c r="C39" s="557" t="s">
        <v>71</v>
      </c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8"/>
    </row>
    <row r="40" spans="2:16" ht="14.4" thickBot="1" x14ac:dyDescent="0.35">
      <c r="B40" s="56"/>
      <c r="C40" s="558"/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49"/>
      <c r="P40" s="550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554" t="s">
        <v>76</v>
      </c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6"/>
    </row>
    <row r="46" spans="2:16" x14ac:dyDescent="0.3">
      <c r="C46" s="551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3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zoomScaleNormal="100" workbookViewId="0">
      <selection activeCell="B6" sqref="B6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25.44140625" style="121" customWidth="1"/>
    <col min="8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599"/>
      <c r="D1" s="599"/>
      <c r="E1" s="599"/>
      <c r="F1" s="599"/>
    </row>
    <row r="2" spans="3:14" x14ac:dyDescent="0.3">
      <c r="C2" s="600" t="s">
        <v>0</v>
      </c>
      <c r="D2" s="601"/>
      <c r="E2" s="602">
        <v>45649</v>
      </c>
      <c r="F2" s="603"/>
      <c r="G2" s="123"/>
    </row>
    <row r="3" spans="3:14" x14ac:dyDescent="0.3">
      <c r="C3" s="604" t="s">
        <v>1</v>
      </c>
      <c r="D3" s="605"/>
      <c r="E3" s="606" t="s">
        <v>94</v>
      </c>
      <c r="F3" s="607"/>
      <c r="G3" s="123"/>
    </row>
    <row r="4" spans="3:14" x14ac:dyDescent="0.3">
      <c r="C4" s="595" t="s">
        <v>3</v>
      </c>
      <c r="D4" s="596"/>
      <c r="E4" s="597" t="s">
        <v>85</v>
      </c>
      <c r="F4" s="598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565" t="s">
        <v>5</v>
      </c>
      <c r="D8" s="566"/>
      <c r="E8" s="566"/>
      <c r="F8" s="566"/>
      <c r="G8" s="566"/>
      <c r="H8" s="566"/>
      <c r="I8" s="566"/>
      <c r="J8" s="566"/>
      <c r="K8" s="566"/>
      <c r="L8" s="567"/>
    </row>
    <row r="9" spans="3:14" x14ac:dyDescent="0.3">
      <c r="C9" s="568"/>
      <c r="D9" s="569"/>
      <c r="E9" s="569"/>
      <c r="F9" s="569"/>
      <c r="G9" s="569"/>
      <c r="H9" s="569"/>
      <c r="I9" s="569"/>
      <c r="J9" s="569"/>
      <c r="K9" s="569"/>
      <c r="L9" s="570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4.4" thickBot="1" x14ac:dyDescent="0.35"/>
    <row r="14" spans="3:14" ht="14.4" thickTop="1" x14ac:dyDescent="0.3">
      <c r="C14" s="571" t="s">
        <v>20</v>
      </c>
      <c r="D14" s="572"/>
      <c r="E14" s="572"/>
      <c r="F14" s="572"/>
      <c r="G14" s="572"/>
      <c r="H14" s="572"/>
      <c r="I14" s="572"/>
      <c r="J14" s="572"/>
      <c r="K14" s="572"/>
      <c r="L14" s="573"/>
      <c r="N14" s="141"/>
    </row>
    <row r="15" spans="3:14" x14ac:dyDescent="0.3">
      <c r="C15" s="574"/>
      <c r="D15" s="575"/>
      <c r="E15" s="575"/>
      <c r="F15" s="575"/>
      <c r="G15" s="575"/>
      <c r="H15" s="575"/>
      <c r="I15" s="575"/>
      <c r="J15" s="575"/>
      <c r="K15" s="575"/>
      <c r="L15" s="576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4.4" thickBot="1" x14ac:dyDescent="0.35"/>
    <row r="21" spans="3:14" ht="14.4" thickTop="1" x14ac:dyDescent="0.3">
      <c r="C21" s="577" t="s">
        <v>55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9"/>
    </row>
    <row r="22" spans="3:14" x14ac:dyDescent="0.3">
      <c r="C22" s="580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2"/>
    </row>
    <row r="23" spans="3:14" s="124" customFormat="1" ht="27.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4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4" thickTop="1" x14ac:dyDescent="0.3"/>
    <row r="26" spans="3:14" ht="14.4" thickBot="1" x14ac:dyDescent="0.35"/>
    <row r="27" spans="3:14" ht="14.4" thickTop="1" x14ac:dyDescent="0.3">
      <c r="C27" s="583" t="s">
        <v>61</v>
      </c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5"/>
    </row>
    <row r="28" spans="3:14" x14ac:dyDescent="0.3">
      <c r="C28" s="586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8"/>
    </row>
    <row r="29" spans="3:14" s="127" customFormat="1" ht="48" customHeight="1" x14ac:dyDescent="0.3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5.8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4" thickTop="1" x14ac:dyDescent="0.3"/>
    <row r="39" spans="2:18" ht="14.4" thickBot="1" x14ac:dyDescent="0.35"/>
    <row r="40" spans="2:18" ht="14.4" thickTop="1" x14ac:dyDescent="0.3">
      <c r="B40" s="189"/>
      <c r="C40" s="589" t="s">
        <v>71</v>
      </c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1"/>
    </row>
    <row r="41" spans="2:18" ht="14.4" thickBot="1" x14ac:dyDescent="0.35">
      <c r="B41" s="189"/>
      <c r="C41" s="592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4"/>
    </row>
    <row r="42" spans="2:18" s="124" customFormat="1" ht="42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4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4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559" t="s">
        <v>76</v>
      </c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1"/>
    </row>
    <row r="47" spans="2:18" x14ac:dyDescent="0.3">
      <c r="C47" s="562"/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4"/>
    </row>
    <row r="48" spans="2:18" s="124" customFormat="1" ht="27.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11" workbookViewId="0">
      <selection activeCell="P12" sqref="P12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17.88671875" style="121" customWidth="1"/>
    <col min="8" max="8" width="20.88671875" style="122" customWidth="1"/>
    <col min="9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599"/>
      <c r="D1" s="599"/>
      <c r="E1" s="599"/>
      <c r="F1" s="599"/>
    </row>
    <row r="2" spans="3:14" x14ac:dyDescent="0.3">
      <c r="C2" s="600" t="s">
        <v>0</v>
      </c>
      <c r="D2" s="601"/>
      <c r="E2" s="602">
        <v>45666</v>
      </c>
      <c r="F2" s="603"/>
      <c r="G2" s="123"/>
    </row>
    <row r="3" spans="3:14" x14ac:dyDescent="0.3">
      <c r="C3" s="604" t="s">
        <v>1</v>
      </c>
      <c r="D3" s="605"/>
      <c r="E3" s="606" t="s">
        <v>111</v>
      </c>
      <c r="F3" s="607"/>
      <c r="G3" s="123"/>
    </row>
    <row r="4" spans="3:14" x14ac:dyDescent="0.3">
      <c r="C4" s="595" t="s">
        <v>3</v>
      </c>
      <c r="D4" s="596"/>
      <c r="E4" s="597" t="s">
        <v>85</v>
      </c>
      <c r="F4" s="598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565" t="s">
        <v>5</v>
      </c>
      <c r="D8" s="566"/>
      <c r="E8" s="566"/>
      <c r="F8" s="566"/>
      <c r="G8" s="566"/>
      <c r="H8" s="566"/>
      <c r="I8" s="566"/>
      <c r="J8" s="566"/>
      <c r="K8" s="566"/>
      <c r="L8" s="567"/>
    </row>
    <row r="9" spans="3:14" x14ac:dyDescent="0.3">
      <c r="C9" s="568"/>
      <c r="D9" s="569"/>
      <c r="E9" s="569"/>
      <c r="F9" s="569"/>
      <c r="G9" s="569"/>
      <c r="H9" s="569"/>
      <c r="I9" s="569"/>
      <c r="J9" s="569"/>
      <c r="K9" s="569"/>
      <c r="L9" s="570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4.4" thickBot="1" x14ac:dyDescent="0.35"/>
    <row r="37" spans="3:15" ht="14.4" thickTop="1" x14ac:dyDescent="0.3">
      <c r="C37" s="571" t="s">
        <v>20</v>
      </c>
      <c r="D37" s="572"/>
      <c r="E37" s="572"/>
      <c r="F37" s="572"/>
      <c r="G37" s="572"/>
      <c r="H37" s="572"/>
      <c r="I37" s="572"/>
      <c r="J37" s="572"/>
      <c r="K37" s="572"/>
      <c r="L37" s="573"/>
      <c r="N37" s="141"/>
    </row>
    <row r="38" spans="3:15" x14ac:dyDescent="0.3">
      <c r="C38" s="574"/>
      <c r="D38" s="575"/>
      <c r="E38" s="575"/>
      <c r="F38" s="575"/>
      <c r="G38" s="575"/>
      <c r="H38" s="575"/>
      <c r="I38" s="575"/>
      <c r="J38" s="575"/>
      <c r="K38" s="575"/>
      <c r="L38" s="576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4" thickBot="1" x14ac:dyDescent="0.35">
      <c r="C40" s="157"/>
      <c r="D40" s="158"/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4" thickTop="1" x14ac:dyDescent="0.3"/>
    <row r="42" spans="3:15" ht="14.4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4" thickTop="1" x14ac:dyDescent="0.3">
      <c r="C43" s="577" t="s">
        <v>55</v>
      </c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9"/>
    </row>
    <row r="44" spans="3:15" x14ac:dyDescent="0.3">
      <c r="C44" s="580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2"/>
      <c r="O44" s="122" t="s">
        <v>127</v>
      </c>
    </row>
    <row r="45" spans="3:15" s="124" customFormat="1" ht="27.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4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4" thickTop="1" x14ac:dyDescent="0.3"/>
    <row r="48" spans="3:15" ht="14.4" thickBot="1" x14ac:dyDescent="0.35"/>
    <row r="49" spans="2:18" ht="14.4" thickTop="1" x14ac:dyDescent="0.3">
      <c r="C49" s="583" t="s">
        <v>61</v>
      </c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5"/>
    </row>
    <row r="50" spans="2:18" x14ac:dyDescent="0.3">
      <c r="C50" s="586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8"/>
    </row>
    <row r="51" spans="2:18" s="127" customFormat="1" ht="48" customHeight="1" x14ac:dyDescent="0.3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4" thickTop="1" x14ac:dyDescent="0.3"/>
    <row r="54" spans="2:18" ht="14.4" thickBot="1" x14ac:dyDescent="0.35"/>
    <row r="55" spans="2:18" ht="14.4" thickTop="1" x14ac:dyDescent="0.3">
      <c r="B55" s="189"/>
      <c r="C55" s="589" t="s">
        <v>71</v>
      </c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1"/>
    </row>
    <row r="56" spans="2:18" ht="14.4" thickBot="1" x14ac:dyDescent="0.35">
      <c r="B56" s="189"/>
      <c r="C56" s="592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4"/>
    </row>
    <row r="57" spans="2:18" s="124" customFormat="1" ht="42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4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4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559" t="s">
        <v>76</v>
      </c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1"/>
    </row>
    <row r="62" spans="2:18" x14ac:dyDescent="0.3">
      <c r="C62" s="562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4"/>
    </row>
    <row r="63" spans="2:18" s="124" customFormat="1" ht="27.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3" workbookViewId="0">
      <selection activeCell="B28" sqref="B28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18">
        <v>45673</v>
      </c>
      <c r="F2" s="618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21" t="s">
        <v>130</v>
      </c>
      <c r="F3" s="62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472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34"/>
      <c r="D15" s="635"/>
      <c r="E15" s="635"/>
      <c r="F15" s="635"/>
      <c r="G15" s="635"/>
      <c r="H15" s="635"/>
      <c r="I15" s="635"/>
      <c r="J15" s="635"/>
      <c r="K15" s="635"/>
      <c r="L15" s="636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313">
        <v>45583</v>
      </c>
      <c r="D17" s="474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473" t="s">
        <v>19</v>
      </c>
      <c r="K17" s="261">
        <v>0.4375</v>
      </c>
      <c r="L17" s="445">
        <v>0.4513888888888889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35">
      <c r="A23" s="224"/>
      <c r="B23" s="224"/>
      <c r="C23" s="252"/>
      <c r="D23" s="472" t="s">
        <v>60</v>
      </c>
      <c r="E23" s="253"/>
      <c r="F23" s="253"/>
      <c r="G23" s="253"/>
      <c r="H23" s="249"/>
      <c r="I23" s="248"/>
      <c r="J23" s="475"/>
      <c r="K23" s="248"/>
      <c r="L23" s="473"/>
      <c r="M23" s="248"/>
      <c r="N23" s="254"/>
      <c r="O23" s="224"/>
      <c r="P23" s="224"/>
      <c r="Q23" s="224"/>
      <c r="R23" s="224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8.2" thickBot="1" x14ac:dyDescent="0.35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476">
        <v>0.66041666666666665</v>
      </c>
      <c r="K29" s="278">
        <v>0.73263888888888884</v>
      </c>
      <c r="L29" s="477">
        <v>0.69097222222222221</v>
      </c>
      <c r="M29" s="278">
        <v>0.74791666666666667</v>
      </c>
      <c r="N29" s="478">
        <v>0.70625000000000004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479">
        <v>0.66041666666666665</v>
      </c>
      <c r="K30" s="282">
        <v>0.73263888888888884</v>
      </c>
      <c r="L30" s="479">
        <v>0.69097222222222221</v>
      </c>
      <c r="M30" s="282">
        <v>0.74791666666666667</v>
      </c>
      <c r="N30" s="480">
        <v>0.70625000000000004</v>
      </c>
      <c r="O30" s="224"/>
      <c r="P30" s="224"/>
      <c r="Q30" s="224"/>
      <c r="R30" s="224"/>
    </row>
    <row r="31" spans="1:18" ht="27.6" x14ac:dyDescent="0.3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481">
        <v>0.80694444444444446</v>
      </c>
      <c r="K31" s="265">
        <v>0.8125</v>
      </c>
      <c r="L31" s="481">
        <v>0.83333333333333337</v>
      </c>
      <c r="M31" s="265">
        <v>0.83125000000000004</v>
      </c>
      <c r="N31" s="482">
        <v>0.8520833333333333</v>
      </c>
      <c r="O31" s="238" t="s">
        <v>133</v>
      </c>
      <c r="P31" s="224"/>
      <c r="Q31" s="224"/>
      <c r="R31" s="224"/>
    </row>
    <row r="32" spans="1:18" ht="28.2" thickBot="1" x14ac:dyDescent="0.35">
      <c r="A32" s="224"/>
      <c r="B32" s="224"/>
      <c r="C32" s="300">
        <v>45583</v>
      </c>
      <c r="D32" s="262" t="s">
        <v>132</v>
      </c>
      <c r="E32" s="483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484">
        <v>0.41111111111111109</v>
      </c>
      <c r="K32" s="267">
        <v>0.39583333333333331</v>
      </c>
      <c r="L32" s="485">
        <v>0.4375</v>
      </c>
      <c r="M32" s="266">
        <v>0.41458333333333336</v>
      </c>
      <c r="N32" s="486">
        <v>0.45624999999999999</v>
      </c>
      <c r="O32" s="239"/>
      <c r="P32" s="224"/>
      <c r="Q32" s="224"/>
      <c r="R32" s="224"/>
    </row>
    <row r="33" spans="1:18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">
      <c r="A35" s="224"/>
      <c r="B35" s="224"/>
      <c r="C35" s="649" t="s">
        <v>71</v>
      </c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0"/>
      <c r="P35" s="651"/>
      <c r="Q35" s="224"/>
      <c r="R35" s="224"/>
    </row>
    <row r="36" spans="1:18" x14ac:dyDescent="0.3">
      <c r="A36" s="224"/>
      <c r="B36" s="224"/>
      <c r="C36" s="652"/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3"/>
      <c r="O36" s="653"/>
      <c r="P36" s="654"/>
      <c r="Q36" s="224"/>
      <c r="R36" s="224"/>
    </row>
    <row r="37" spans="1:18" ht="55.2" x14ac:dyDescent="0.3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35">
      <c r="A38" s="224"/>
      <c r="B38" s="224"/>
      <c r="C38" s="290"/>
      <c r="D38" s="475" t="s">
        <v>60</v>
      </c>
      <c r="E38" s="253"/>
      <c r="F38" s="253"/>
      <c r="G38" s="253"/>
      <c r="H38" s="249"/>
      <c r="I38" s="248"/>
      <c r="J38" s="475"/>
      <c r="K38" s="248"/>
      <c r="L38" s="475"/>
      <c r="M38" s="248"/>
      <c r="N38" s="473"/>
      <c r="O38" s="248"/>
      <c r="P38" s="487"/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08" t="s">
        <v>76</v>
      </c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10"/>
    </row>
    <row r="42" spans="1:18" x14ac:dyDescent="0.3">
      <c r="A42" s="224"/>
      <c r="B42" s="224"/>
      <c r="C42" s="611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3"/>
    </row>
    <row r="43" spans="1:18" ht="55.2" x14ac:dyDescent="0.3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8.2" thickBot="1" x14ac:dyDescent="0.35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488">
        <v>0.25277777777777777</v>
      </c>
      <c r="K44" s="489" t="s">
        <v>19</v>
      </c>
      <c r="L44" s="489" t="s">
        <v>19</v>
      </c>
      <c r="M44" s="297">
        <v>0.3840277777777778</v>
      </c>
      <c r="N44" s="489" t="s">
        <v>19</v>
      </c>
      <c r="O44" s="297">
        <v>0.43888888888888888</v>
      </c>
      <c r="P44" s="489" t="s">
        <v>19</v>
      </c>
      <c r="Q44" s="298">
        <v>0.46875</v>
      </c>
      <c r="R44" s="490">
        <v>0.47222222222222221</v>
      </c>
    </row>
    <row r="45" spans="1:18" x14ac:dyDescent="0.3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4" workbookViewId="0">
      <selection activeCell="C30" sqref="C30:N30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18">
        <v>45686</v>
      </c>
      <c r="F2" s="618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21" t="s">
        <v>135</v>
      </c>
      <c r="F3" s="62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472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34"/>
      <c r="D15" s="635"/>
      <c r="E15" s="635"/>
      <c r="F15" s="635"/>
      <c r="G15" s="635"/>
      <c r="H15" s="635"/>
      <c r="I15" s="635"/>
      <c r="J15" s="635"/>
      <c r="K15" s="635"/>
      <c r="L15" s="636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257"/>
      <c r="D17" s="472" t="s">
        <v>60</v>
      </c>
      <c r="E17" s="258"/>
      <c r="F17" s="259"/>
      <c r="G17" s="259"/>
      <c r="H17" s="260"/>
      <c r="I17" s="261"/>
      <c r="J17" s="473"/>
      <c r="K17" s="261"/>
      <c r="L17" s="445"/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8.2" thickBot="1" x14ac:dyDescent="0.35">
      <c r="A23" s="299"/>
      <c r="B23" s="299"/>
      <c r="C23" s="307">
        <v>45682</v>
      </c>
      <c r="D23" s="474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6" x14ac:dyDescent="0.3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476">
        <v>0.8305555555555556</v>
      </c>
      <c r="K29" s="278" t="s">
        <v>138</v>
      </c>
      <c r="L29" s="477" t="s">
        <v>139</v>
      </c>
      <c r="M29" s="278" t="s">
        <v>140</v>
      </c>
      <c r="N29" s="478">
        <v>0.87291666666666667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03">
        <f>$C$29</f>
        <v>45685</v>
      </c>
      <c r="D30" s="304" t="s">
        <v>132</v>
      </c>
      <c r="E30" s="491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92">
        <v>0.8305555555555556</v>
      </c>
      <c r="K30" s="302" t="s">
        <v>142</v>
      </c>
      <c r="L30" s="492" t="s">
        <v>139</v>
      </c>
      <c r="M30" s="302" t="s">
        <v>140</v>
      </c>
      <c r="N30" s="493">
        <v>0.87291666666666667</v>
      </c>
      <c r="O30" s="224"/>
      <c r="P30" s="224"/>
      <c r="Q30" s="224"/>
      <c r="R30" s="224"/>
    </row>
    <row r="31" spans="1:18" ht="15" thickTop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49" t="s">
        <v>71</v>
      </c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224"/>
    </row>
    <row r="34" spans="1:18" x14ac:dyDescent="0.3">
      <c r="A34" s="224"/>
      <c r="B34" s="224"/>
      <c r="C34" s="652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4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35">
      <c r="A36" s="224"/>
      <c r="B36" s="224"/>
      <c r="C36" s="290"/>
      <c r="D36" s="475" t="s">
        <v>60</v>
      </c>
      <c r="E36" s="253"/>
      <c r="F36" s="253"/>
      <c r="G36" s="253"/>
      <c r="H36" s="249"/>
      <c r="I36" s="248"/>
      <c r="J36" s="475"/>
      <c r="K36" s="248"/>
      <c r="L36" s="475"/>
      <c r="M36" s="248"/>
      <c r="N36" s="473"/>
      <c r="O36" s="248"/>
      <c r="P36" s="487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08" t="s">
        <v>76</v>
      </c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10"/>
    </row>
    <row r="40" spans="1:18" x14ac:dyDescent="0.3">
      <c r="A40" s="224"/>
      <c r="B40" s="224"/>
      <c r="C40" s="611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3"/>
    </row>
    <row r="41" spans="1:18" ht="55.2" x14ac:dyDescent="0.3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291"/>
      <c r="D42" s="475" t="s">
        <v>60</v>
      </c>
      <c r="E42" s="293"/>
      <c r="F42" s="294"/>
      <c r="G42" s="294"/>
      <c r="H42" s="295"/>
      <c r="I42" s="296"/>
      <c r="J42" s="488"/>
      <c r="K42" s="489"/>
      <c r="L42" s="489"/>
      <c r="M42" s="297"/>
      <c r="N42" s="489"/>
      <c r="O42" s="297"/>
      <c r="P42" s="489"/>
      <c r="Q42" s="298"/>
      <c r="R42" s="490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19" workbookViewId="0">
      <selection activeCell="A7" sqref="A7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18">
        <v>45701</v>
      </c>
      <c r="F2" s="618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55">
        <v>45704</v>
      </c>
      <c r="F3" s="62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257"/>
      <c r="D11" s="475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34"/>
      <c r="D15" s="635"/>
      <c r="E15" s="635"/>
      <c r="F15" s="635"/>
      <c r="G15" s="635"/>
      <c r="H15" s="635"/>
      <c r="I15" s="635"/>
      <c r="J15" s="635"/>
      <c r="K15" s="635"/>
      <c r="L15" s="636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445" t="s">
        <v>19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">
      <c r="A29" s="224"/>
      <c r="B29" s="224"/>
      <c r="C29" s="257"/>
      <c r="D29" s="475" t="s">
        <v>60</v>
      </c>
      <c r="E29" s="258"/>
      <c r="F29" s="259"/>
      <c r="G29" s="259"/>
      <c r="H29" s="260"/>
      <c r="I29" s="261"/>
      <c r="J29" s="473"/>
      <c r="K29" s="261"/>
      <c r="L29" s="261"/>
      <c r="M29" s="261"/>
      <c r="N29" s="445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49" t="s">
        <v>71</v>
      </c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1"/>
      <c r="Q32" s="224"/>
      <c r="R32" s="224"/>
    </row>
    <row r="33" spans="1:18" x14ac:dyDescent="0.3">
      <c r="A33" s="224"/>
      <c r="B33" s="224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35">
      <c r="A35" s="224"/>
      <c r="B35" s="224"/>
      <c r="C35" s="290"/>
      <c r="D35" s="475" t="s">
        <v>60</v>
      </c>
      <c r="E35" s="253"/>
      <c r="F35" s="253"/>
      <c r="G35" s="253"/>
      <c r="H35" s="249"/>
      <c r="I35" s="248"/>
      <c r="J35" s="475"/>
      <c r="K35" s="248"/>
      <c r="L35" s="475"/>
      <c r="M35" s="248"/>
      <c r="N35" s="473"/>
      <c r="O35" s="248"/>
      <c r="P35" s="487"/>
      <c r="Q35" s="224"/>
      <c r="R35" s="224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08" t="s">
        <v>76</v>
      </c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10"/>
    </row>
    <row r="39" spans="1:18" x14ac:dyDescent="0.3">
      <c r="A39" s="224"/>
      <c r="B39" s="224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3"/>
    </row>
    <row r="40" spans="1:18" ht="55.2" x14ac:dyDescent="0.3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291"/>
      <c r="D41" s="475" t="s">
        <v>60</v>
      </c>
      <c r="E41" s="293"/>
      <c r="F41" s="294"/>
      <c r="G41" s="294"/>
      <c r="H41" s="295"/>
      <c r="I41" s="296"/>
      <c r="J41" s="488"/>
      <c r="K41" s="489"/>
      <c r="L41" s="489"/>
      <c r="M41" s="297"/>
      <c r="N41" s="489"/>
      <c r="O41" s="297"/>
      <c r="P41" s="489"/>
      <c r="Q41" s="298"/>
      <c r="R41" s="490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18" workbookViewId="0">
      <selection activeCell="L36" sqref="L3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45707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55" t="s">
        <v>144</v>
      </c>
      <c r="F3" s="62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475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.6" x14ac:dyDescent="0.3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94">
        <v>0.41736111111111113</v>
      </c>
      <c r="K17" s="321">
        <v>0.47916666666666669</v>
      </c>
      <c r="L17" s="49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637" t="s">
        <v>55</v>
      </c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9"/>
      <c r="O21" s="224"/>
      <c r="P21" s="224"/>
      <c r="Q21" s="224"/>
      <c r="R21" s="224"/>
    </row>
    <row r="22" spans="1:18" x14ac:dyDescent="0.3">
      <c r="A22" s="224"/>
      <c r="B22" s="224"/>
      <c r="C22" s="640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2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475" t="s">
        <v>60</v>
      </c>
      <c r="E24" s="258"/>
      <c r="F24" s="259"/>
      <c r="G24" s="259"/>
      <c r="H24" s="260"/>
      <c r="I24" s="261"/>
      <c r="J24" s="473"/>
      <c r="K24" s="261"/>
      <c r="L24" s="261"/>
      <c r="M24" s="261"/>
      <c r="N24" s="445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43" t="s">
        <v>61</v>
      </c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5"/>
      <c r="O27" s="224"/>
      <c r="P27" s="224"/>
      <c r="Q27" s="224"/>
      <c r="R27" s="224"/>
    </row>
    <row r="28" spans="1:18" x14ac:dyDescent="0.3">
      <c r="A28" s="224"/>
      <c r="B28" s="224"/>
      <c r="C28" s="646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8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13">
        <v>45707</v>
      </c>
      <c r="D30" s="473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445">
        <v>0.45624999999999999</v>
      </c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49" t="s">
        <v>71</v>
      </c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224"/>
    </row>
    <row r="34" spans="1:18" x14ac:dyDescent="0.3">
      <c r="A34" s="224"/>
      <c r="B34" s="224"/>
      <c r="C34" s="652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4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">
      <c r="A36" s="299"/>
      <c r="B36" s="299"/>
      <c r="C36" s="313">
        <v>45707</v>
      </c>
      <c r="D36" s="496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97" t="s">
        <v>19</v>
      </c>
      <c r="K36" s="330">
        <v>0.72430555555555554</v>
      </c>
      <c r="L36" s="497" t="s">
        <v>19</v>
      </c>
      <c r="M36" s="331">
        <v>0.79305555555555551</v>
      </c>
      <c r="N36" s="498">
        <v>0.78541666666666665</v>
      </c>
      <c r="O36" s="332">
        <v>0.8354166666666667</v>
      </c>
      <c r="P36" s="499" t="s">
        <v>19</v>
      </c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08" t="s">
        <v>76</v>
      </c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10"/>
    </row>
    <row r="40" spans="1:18" x14ac:dyDescent="0.3">
      <c r="A40" s="224"/>
      <c r="B40" s="224"/>
      <c r="C40" s="611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3"/>
    </row>
    <row r="41" spans="1:18" ht="41.4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">
      <c r="A42" s="224"/>
      <c r="B42" s="224"/>
      <c r="C42" s="340"/>
      <c r="D42" s="500" t="s">
        <v>60</v>
      </c>
      <c r="E42" s="341"/>
      <c r="F42" s="342"/>
      <c r="G42" s="342"/>
      <c r="H42" s="343"/>
      <c r="I42" s="344"/>
      <c r="J42" s="501"/>
      <c r="K42" s="502"/>
      <c r="L42" s="502"/>
      <c r="M42" s="345"/>
      <c r="N42" s="502"/>
      <c r="O42" s="345"/>
      <c r="P42" s="502"/>
      <c r="Q42" s="346"/>
      <c r="R42" s="503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20"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45709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55" t="s">
        <v>148</v>
      </c>
      <c r="F3" s="62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475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94">
        <v>0.83125000000000004</v>
      </c>
      <c r="K17" s="321">
        <v>0.89583333333333337</v>
      </c>
      <c r="L17" s="495" t="s">
        <v>19</v>
      </c>
      <c r="M17" s="315"/>
      <c r="N17" s="315"/>
      <c r="O17" s="315"/>
      <c r="P17" s="315"/>
      <c r="Q17" s="315"/>
      <c r="R17" s="315"/>
    </row>
    <row r="18" spans="1:18" s="309" customFormat="1" ht="41.4" x14ac:dyDescent="0.3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637" t="s">
        <v>55</v>
      </c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9"/>
      <c r="O21" s="224"/>
      <c r="P21" s="224"/>
      <c r="Q21" s="224"/>
      <c r="R21" s="224"/>
    </row>
    <row r="22" spans="1:18" x14ac:dyDescent="0.3">
      <c r="A22" s="224"/>
      <c r="B22" s="224"/>
      <c r="C22" s="640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2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475" t="s">
        <v>60</v>
      </c>
      <c r="E24" s="258"/>
      <c r="F24" s="259"/>
      <c r="G24" s="259"/>
      <c r="H24" s="260"/>
      <c r="I24" s="261"/>
      <c r="J24" s="473"/>
      <c r="K24" s="261"/>
      <c r="L24" s="261"/>
      <c r="M24" s="261"/>
      <c r="N24" s="445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43" t="s">
        <v>61</v>
      </c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5"/>
      <c r="O27" s="224"/>
      <c r="P27" s="224"/>
      <c r="Q27" s="224"/>
      <c r="R27" s="224"/>
    </row>
    <row r="28" spans="1:18" x14ac:dyDescent="0.3">
      <c r="A28" s="224"/>
      <c r="B28" s="224"/>
      <c r="C28" s="646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8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35">
      <c r="A30" s="299"/>
      <c r="B30" s="299"/>
      <c r="C30" s="313"/>
      <c r="D30" s="475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445"/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49" t="s">
        <v>71</v>
      </c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224"/>
    </row>
    <row r="34" spans="1:18" x14ac:dyDescent="0.3">
      <c r="A34" s="224"/>
      <c r="B34" s="224"/>
      <c r="C34" s="652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4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504" t="s">
        <v>60</v>
      </c>
      <c r="E36" s="326"/>
      <c r="F36" s="327"/>
      <c r="G36" s="327"/>
      <c r="H36" s="328"/>
      <c r="I36" s="329"/>
      <c r="J36" s="497"/>
      <c r="K36" s="330"/>
      <c r="L36" s="497"/>
      <c r="M36" s="331"/>
      <c r="N36" s="498"/>
      <c r="O36" s="332"/>
      <c r="P36" s="499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08" t="s">
        <v>76</v>
      </c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10"/>
    </row>
    <row r="40" spans="1:18" x14ac:dyDescent="0.3">
      <c r="A40" s="224"/>
      <c r="B40" s="224"/>
      <c r="C40" s="611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3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500" t="s">
        <v>60</v>
      </c>
      <c r="E42" s="341"/>
      <c r="F42" s="342"/>
      <c r="G42" s="342"/>
      <c r="H42" s="343"/>
      <c r="I42" s="344"/>
      <c r="J42" s="501"/>
      <c r="K42" s="502"/>
      <c r="L42" s="502"/>
      <c r="M42" s="345"/>
      <c r="N42" s="502"/>
      <c r="O42" s="345"/>
      <c r="P42" s="502"/>
      <c r="Q42" s="346"/>
      <c r="R42" s="503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23" zoomScale="120" zoomScaleNormal="120"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45722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>
        <v>45725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475" t="s">
        <v>60</v>
      </c>
      <c r="E11" s="258"/>
      <c r="F11" s="259"/>
      <c r="G11" s="259"/>
      <c r="H11" s="260"/>
      <c r="I11" s="261"/>
      <c r="J11" s="473"/>
      <c r="K11" s="261"/>
      <c r="L11" s="44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475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445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49" t="s">
        <v>71</v>
      </c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1"/>
      <c r="Q32" s="224"/>
      <c r="R32" s="224"/>
    </row>
    <row r="33" spans="1:18" x14ac:dyDescent="0.3">
      <c r="A33" s="224"/>
      <c r="B33" s="224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504" t="s">
        <v>60</v>
      </c>
      <c r="E35" s="326"/>
      <c r="F35" s="327"/>
      <c r="G35" s="327"/>
      <c r="H35" s="328"/>
      <c r="I35" s="329"/>
      <c r="J35" s="497"/>
      <c r="K35" s="330"/>
      <c r="L35" s="497"/>
      <c r="M35" s="331"/>
      <c r="N35" s="498"/>
      <c r="O35" s="332"/>
      <c r="P35" s="499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08" t="s">
        <v>76</v>
      </c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10"/>
    </row>
    <row r="39" spans="1:18" x14ac:dyDescent="0.3">
      <c r="A39" s="224"/>
      <c r="B39" s="224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3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500" t="s">
        <v>60</v>
      </c>
      <c r="E41" s="341"/>
      <c r="F41" s="342"/>
      <c r="G41" s="342"/>
      <c r="H41" s="343"/>
      <c r="I41" s="344"/>
      <c r="J41" s="501"/>
      <c r="K41" s="502"/>
      <c r="L41" s="502"/>
      <c r="M41" s="345"/>
      <c r="N41" s="502"/>
      <c r="O41" s="345"/>
      <c r="P41" s="502"/>
      <c r="Q41" s="346"/>
      <c r="R41" s="503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45727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>
        <v>45733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85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475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445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49" t="s">
        <v>71</v>
      </c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1"/>
      <c r="Q32" s="224"/>
      <c r="R32" s="224"/>
    </row>
    <row r="33" spans="1:18" x14ac:dyDescent="0.3">
      <c r="A33" s="224"/>
      <c r="B33" s="224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504" t="s">
        <v>60</v>
      </c>
      <c r="E35" s="326"/>
      <c r="F35" s="327"/>
      <c r="G35" s="327"/>
      <c r="H35" s="328"/>
      <c r="I35" s="329"/>
      <c r="J35" s="497"/>
      <c r="K35" s="330"/>
      <c r="L35" s="497"/>
      <c r="M35" s="331"/>
      <c r="N35" s="498"/>
      <c r="O35" s="332"/>
      <c r="P35" s="499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08" t="s">
        <v>76</v>
      </c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10"/>
    </row>
    <row r="39" spans="1:18" x14ac:dyDescent="0.3">
      <c r="A39" s="224"/>
      <c r="B39" s="224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3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500" t="s">
        <v>60</v>
      </c>
      <c r="E41" s="341"/>
      <c r="F41" s="342"/>
      <c r="G41" s="342"/>
      <c r="H41" s="343"/>
      <c r="I41" s="344"/>
      <c r="J41" s="501"/>
      <c r="K41" s="502"/>
      <c r="L41" s="502"/>
      <c r="M41" s="345"/>
      <c r="N41" s="502"/>
      <c r="O41" s="345"/>
      <c r="P41" s="502"/>
      <c r="Q41" s="346"/>
      <c r="R41" s="503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45735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>
        <v>45739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153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475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445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49" t="s">
        <v>71</v>
      </c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1"/>
      <c r="Q32" s="224"/>
      <c r="R32" s="224"/>
    </row>
    <row r="33" spans="1:18" x14ac:dyDescent="0.3">
      <c r="A33" s="224"/>
      <c r="B33" s="224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504" t="s">
        <v>60</v>
      </c>
      <c r="E35" s="326"/>
      <c r="F35" s="327"/>
      <c r="G35" s="327"/>
      <c r="H35" s="328"/>
      <c r="I35" s="329"/>
      <c r="J35" s="497"/>
      <c r="K35" s="330"/>
      <c r="L35" s="497"/>
      <c r="M35" s="331"/>
      <c r="N35" s="498"/>
      <c r="O35" s="332"/>
      <c r="P35" s="499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08" t="s">
        <v>76</v>
      </c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10"/>
    </row>
    <row r="39" spans="1:18" x14ac:dyDescent="0.3">
      <c r="A39" s="224"/>
      <c r="B39" s="224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3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500" t="s">
        <v>60</v>
      </c>
      <c r="E41" s="341"/>
      <c r="F41" s="342"/>
      <c r="G41" s="342"/>
      <c r="H41" s="343"/>
      <c r="I41" s="344"/>
      <c r="J41" s="501"/>
      <c r="K41" s="502"/>
      <c r="L41" s="502"/>
      <c r="M41" s="345"/>
      <c r="N41" s="502"/>
      <c r="O41" s="345"/>
      <c r="P41" s="502"/>
      <c r="Q41" s="346"/>
      <c r="R41" s="503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topLeftCell="B21" zoomScale="118" workbookViewId="0">
      <selection activeCell="E46" sqref="E4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45740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 t="s">
        <v>154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155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55.2" x14ac:dyDescent="0.3">
      <c r="A29" s="299"/>
      <c r="B29" s="380"/>
      <c r="C29" s="379">
        <v>45728</v>
      </c>
      <c r="D29" s="374" t="s">
        <v>97</v>
      </c>
      <c r="E29" s="375">
        <v>9149</v>
      </c>
      <c r="F29" s="376">
        <v>45746</v>
      </c>
      <c r="G29" s="376">
        <v>45767</v>
      </c>
      <c r="H29" s="377" t="s">
        <v>156</v>
      </c>
      <c r="I29" s="378">
        <v>0.7055555555555556</v>
      </c>
      <c r="J29" s="505">
        <v>0.70208333333333328</v>
      </c>
      <c r="K29" s="378">
        <v>0.72916666666666663</v>
      </c>
      <c r="L29" s="505" t="s">
        <v>19</v>
      </c>
      <c r="M29" s="378">
        <v>0.74791666666666667</v>
      </c>
      <c r="N29" s="506">
        <v>0.75347222222222221</v>
      </c>
      <c r="O29" s="299"/>
      <c r="P29" s="299"/>
      <c r="Q29" s="299"/>
      <c r="R29" s="299"/>
    </row>
    <row r="30" spans="1:18" s="309" customFormat="1" ht="28.2" thickBot="1" x14ac:dyDescent="0.35">
      <c r="A30" s="299"/>
      <c r="B30" s="299"/>
      <c r="C30" s="368">
        <v>45728</v>
      </c>
      <c r="D30" s="369" t="s">
        <v>97</v>
      </c>
      <c r="E30" s="370">
        <v>9159</v>
      </c>
      <c r="F30" s="371">
        <v>45770</v>
      </c>
      <c r="G30" s="371">
        <v>45793</v>
      </c>
      <c r="H30" s="372" t="s">
        <v>33</v>
      </c>
      <c r="I30" s="373">
        <v>0.80694444444444446</v>
      </c>
      <c r="J30" s="451">
        <v>0.82986111111111116</v>
      </c>
      <c r="K30" s="373">
        <v>0.83958333333333335</v>
      </c>
      <c r="L30" s="451">
        <v>0.85763888888888884</v>
      </c>
      <c r="M30" s="373">
        <v>0.8520833333333333</v>
      </c>
      <c r="N30" s="452">
        <v>0.87291666666666667</v>
      </c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49" t="s">
        <v>71</v>
      </c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224"/>
    </row>
    <row r="34" spans="1:18" x14ac:dyDescent="0.3">
      <c r="A34" s="224"/>
      <c r="B34" s="224"/>
      <c r="C34" s="652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4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504" t="s">
        <v>60</v>
      </c>
      <c r="E36" s="326"/>
      <c r="F36" s="327"/>
      <c r="G36" s="327"/>
      <c r="H36" s="328"/>
      <c r="I36" s="329"/>
      <c r="J36" s="497"/>
      <c r="K36" s="330"/>
      <c r="L36" s="497"/>
      <c r="M36" s="331"/>
      <c r="N36" s="498"/>
      <c r="O36" s="332"/>
      <c r="P36" s="499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08" t="s">
        <v>76</v>
      </c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10"/>
    </row>
    <row r="40" spans="1:18" x14ac:dyDescent="0.3">
      <c r="A40" s="224"/>
      <c r="B40" s="224"/>
      <c r="C40" s="611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3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500" t="s">
        <v>60</v>
      </c>
      <c r="E42" s="341"/>
      <c r="F42" s="342"/>
      <c r="G42" s="342"/>
      <c r="H42" s="343"/>
      <c r="I42" s="344"/>
      <c r="J42" s="501"/>
      <c r="K42" s="502"/>
      <c r="L42" s="502"/>
      <c r="M42" s="345"/>
      <c r="N42" s="502"/>
      <c r="O42" s="345"/>
      <c r="P42" s="502"/>
      <c r="Q42" s="346"/>
      <c r="R42" s="503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18"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45751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 t="s">
        <v>157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158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95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94">
        <v>45751</v>
      </c>
      <c r="D17" s="387" t="s">
        <v>97</v>
      </c>
      <c r="E17" s="388">
        <v>9023</v>
      </c>
      <c r="F17" s="389">
        <v>45753</v>
      </c>
      <c r="G17" s="389">
        <v>45753</v>
      </c>
      <c r="H17" s="390" t="s">
        <v>159</v>
      </c>
      <c r="I17" s="391">
        <v>0.44444444444444442</v>
      </c>
      <c r="J17" s="392">
        <v>0.43958333333333333</v>
      </c>
      <c r="K17" s="391">
        <v>0.5</v>
      </c>
      <c r="L17" s="393" t="s">
        <v>19</v>
      </c>
      <c r="M17" s="315"/>
      <c r="N17" s="315"/>
      <c r="O17" s="315"/>
      <c r="P17" s="315"/>
      <c r="Q17" s="315"/>
      <c r="R17" s="315"/>
    </row>
    <row r="18" spans="1:18" s="309" customFormat="1" ht="15" thickBot="1" x14ac:dyDescent="0.35">
      <c r="A18" s="315"/>
      <c r="B18" s="315"/>
      <c r="C18" s="394">
        <v>45751</v>
      </c>
      <c r="D18" s="381" t="s">
        <v>97</v>
      </c>
      <c r="E18" s="388">
        <v>9023</v>
      </c>
      <c r="F18" s="382">
        <v>45767</v>
      </c>
      <c r="G18" s="382">
        <v>45767</v>
      </c>
      <c r="H18" s="383" t="s">
        <v>160</v>
      </c>
      <c r="I18" s="384">
        <v>0.4597222222222222</v>
      </c>
      <c r="J18" s="385">
        <v>0.44305555555555554</v>
      </c>
      <c r="K18" s="384">
        <v>0.52083333333333337</v>
      </c>
      <c r="L18" s="386">
        <v>0.5</v>
      </c>
      <c r="M18" s="315"/>
      <c r="N18" s="315"/>
      <c r="O18" s="315"/>
      <c r="P18" s="315"/>
      <c r="Q18" s="315"/>
      <c r="R18" s="315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475" t="s">
        <v>60</v>
      </c>
      <c r="E23" s="258"/>
      <c r="F23" s="259"/>
      <c r="G23" s="259"/>
      <c r="H23" s="260"/>
      <c r="I23" s="261"/>
      <c r="J23" s="473"/>
      <c r="K23" s="261"/>
      <c r="L23" s="261"/>
      <c r="M23" s="261"/>
      <c r="N23" s="445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43" t="s">
        <v>61</v>
      </c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5"/>
      <c r="O26" s="224"/>
      <c r="P26" s="224"/>
      <c r="Q26" s="224"/>
      <c r="R26" s="224"/>
    </row>
    <row r="27" spans="1:18" x14ac:dyDescent="0.3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68"/>
      <c r="D29" s="475" t="s">
        <v>60</v>
      </c>
      <c r="E29" s="370"/>
      <c r="F29" s="371"/>
      <c r="G29" s="371"/>
      <c r="H29" s="372"/>
      <c r="I29" s="373"/>
      <c r="J29" s="451"/>
      <c r="K29" s="373"/>
      <c r="L29" s="451"/>
      <c r="M29" s="373"/>
      <c r="N29" s="452"/>
      <c r="O29" s="299"/>
      <c r="P29" s="299"/>
      <c r="Q29" s="299"/>
      <c r="R29" s="299"/>
    </row>
    <row r="30" spans="1:18" s="309" customFormat="1" x14ac:dyDescent="0.3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49" t="s">
        <v>71</v>
      </c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1"/>
      <c r="Q32" s="224"/>
      <c r="R32" s="224"/>
    </row>
    <row r="33" spans="1:18" x14ac:dyDescent="0.3">
      <c r="A33" s="224"/>
      <c r="B33" s="224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504" t="s">
        <v>60</v>
      </c>
      <c r="E35" s="326"/>
      <c r="F35" s="327"/>
      <c r="G35" s="327"/>
      <c r="H35" s="328"/>
      <c r="I35" s="329"/>
      <c r="J35" s="497"/>
      <c r="K35" s="330"/>
      <c r="L35" s="497"/>
      <c r="M35" s="331"/>
      <c r="N35" s="498"/>
      <c r="O35" s="332"/>
      <c r="P35" s="499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08" t="s">
        <v>76</v>
      </c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10"/>
    </row>
    <row r="39" spans="1:18" x14ac:dyDescent="0.3">
      <c r="A39" s="224"/>
      <c r="B39" s="224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3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500" t="s">
        <v>60</v>
      </c>
      <c r="E41" s="341"/>
      <c r="F41" s="342"/>
      <c r="G41" s="342"/>
      <c r="H41" s="343"/>
      <c r="I41" s="344"/>
      <c r="J41" s="501"/>
      <c r="K41" s="502"/>
      <c r="L41" s="502"/>
      <c r="M41" s="345"/>
      <c r="N41" s="502"/>
      <c r="O41" s="345"/>
      <c r="P41" s="502"/>
      <c r="Q41" s="346"/>
      <c r="R41" s="503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8"/>
  <sheetViews>
    <sheetView tabSelected="1" workbookViewId="0">
      <selection activeCell="E23" sqref="E23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14"/>
      <c r="D1" s="614"/>
      <c r="E1" s="615"/>
      <c r="F1" s="615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16" t="s">
        <v>0</v>
      </c>
      <c r="D2" s="617"/>
      <c r="E2" s="656">
        <v>45761</v>
      </c>
      <c r="F2" s="656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19" t="s">
        <v>1</v>
      </c>
      <c r="D3" s="620"/>
      <c r="E3" s="660" t="s">
        <v>161</v>
      </c>
      <c r="F3" s="660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22" t="s">
        <v>3</v>
      </c>
      <c r="D4" s="623"/>
      <c r="E4" s="624" t="s">
        <v>155</v>
      </c>
      <c r="F4" s="624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25" t="s">
        <v>5</v>
      </c>
      <c r="D8" s="626"/>
      <c r="E8" s="626"/>
      <c r="F8" s="626"/>
      <c r="G8" s="626"/>
      <c r="H8" s="626"/>
      <c r="I8" s="626"/>
      <c r="J8" s="626"/>
      <c r="K8" s="626"/>
      <c r="L8" s="627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28"/>
      <c r="D9" s="629"/>
      <c r="E9" s="629"/>
      <c r="F9" s="629"/>
      <c r="G9" s="629"/>
      <c r="H9" s="629"/>
      <c r="I9" s="629"/>
      <c r="J9" s="629"/>
      <c r="K9" s="629"/>
      <c r="L9" s="630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95"/>
      <c r="P13" s="224"/>
      <c r="Q13" s="224"/>
      <c r="R13" s="224"/>
    </row>
    <row r="14" spans="1:18" x14ac:dyDescent="0.3">
      <c r="A14" s="224"/>
      <c r="B14" s="224"/>
      <c r="C14" s="631" t="s">
        <v>20</v>
      </c>
      <c r="D14" s="632"/>
      <c r="E14" s="632"/>
      <c r="F14" s="632"/>
      <c r="G14" s="632"/>
      <c r="H14" s="632"/>
      <c r="I14" s="632"/>
      <c r="J14" s="632"/>
      <c r="K14" s="632"/>
      <c r="L14" s="63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57"/>
      <c r="D15" s="658"/>
      <c r="E15" s="658"/>
      <c r="F15" s="658"/>
      <c r="G15" s="658"/>
      <c r="H15" s="658"/>
      <c r="I15" s="658"/>
      <c r="J15" s="658"/>
      <c r="K15" s="658"/>
      <c r="L15" s="659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94"/>
      <c r="D17" s="447" t="s">
        <v>60</v>
      </c>
      <c r="E17" s="388"/>
      <c r="F17" s="382"/>
      <c r="G17" s="382"/>
      <c r="H17" s="383"/>
      <c r="I17" s="384"/>
      <c r="J17" s="385"/>
      <c r="K17" s="384"/>
      <c r="L17" s="386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37" t="s">
        <v>55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9"/>
      <c r="O20" s="224"/>
      <c r="P20" s="224"/>
      <c r="Q20" s="224"/>
      <c r="R20" s="224"/>
    </row>
    <row r="21" spans="1:18" x14ac:dyDescent="0.3">
      <c r="A21" s="224"/>
      <c r="B21" s="224"/>
      <c r="C21" s="640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32.25" customHeight="1" x14ac:dyDescent="0.3">
      <c r="A23" s="299"/>
      <c r="B23" s="299"/>
      <c r="C23" s="453">
        <v>45701</v>
      </c>
      <c r="D23" s="439" t="s">
        <v>97</v>
      </c>
      <c r="E23" s="448">
        <v>9142</v>
      </c>
      <c r="F23" s="449">
        <v>45858</v>
      </c>
      <c r="G23" s="449">
        <v>45879</v>
      </c>
      <c r="H23" s="434" t="s">
        <v>39</v>
      </c>
      <c r="I23" s="450">
        <v>0.6069444444444444</v>
      </c>
      <c r="J23" s="442">
        <v>0.62777777777777777</v>
      </c>
      <c r="K23" s="450">
        <v>0.7055555555555556</v>
      </c>
      <c r="L23" s="442">
        <v>0.72638888888888886</v>
      </c>
      <c r="M23" s="450">
        <v>0.75347222222222221</v>
      </c>
      <c r="N23" s="454" t="s">
        <v>19</v>
      </c>
      <c r="O23" s="299"/>
      <c r="P23" s="299"/>
      <c r="Q23" s="299"/>
      <c r="R23" s="299"/>
    </row>
    <row r="24" spans="1:18" s="309" customFormat="1" ht="23.25" customHeight="1" x14ac:dyDescent="0.3">
      <c r="A24" s="299"/>
      <c r="B24" s="299"/>
      <c r="C24" s="455">
        <v>45701</v>
      </c>
      <c r="D24" s="456" t="s">
        <v>97</v>
      </c>
      <c r="E24" s="457">
        <v>9142</v>
      </c>
      <c r="F24" s="458">
        <v>45906</v>
      </c>
      <c r="G24" s="458">
        <v>45906</v>
      </c>
      <c r="H24" s="459" t="s">
        <v>162</v>
      </c>
      <c r="I24" s="460">
        <v>0.6069444444444444</v>
      </c>
      <c r="J24" s="461">
        <v>0.62777777777777777</v>
      </c>
      <c r="K24" s="460">
        <v>0.7055555555555556</v>
      </c>
      <c r="L24" s="461">
        <v>0.72638888888888886</v>
      </c>
      <c r="M24" s="460">
        <v>0.75347222222222221</v>
      </c>
      <c r="N24" s="462" t="s">
        <v>19</v>
      </c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43" t="s">
        <v>61</v>
      </c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5"/>
      <c r="O27" s="224"/>
      <c r="P27" s="224"/>
      <c r="Q27" s="224"/>
      <c r="R27" s="224"/>
    </row>
    <row r="28" spans="1:18" x14ac:dyDescent="0.3">
      <c r="A28" s="224"/>
      <c r="B28" s="224"/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224"/>
      <c r="P28" s="224"/>
      <c r="Q28" s="224"/>
      <c r="R28" s="224"/>
    </row>
    <row r="29" spans="1:18" ht="41.4" x14ac:dyDescent="0.3">
      <c r="A29" s="228"/>
      <c r="B29" s="228"/>
      <c r="C29" s="468" t="s">
        <v>6</v>
      </c>
      <c r="D29" s="465" t="s">
        <v>7</v>
      </c>
      <c r="E29" s="466" t="s">
        <v>8</v>
      </c>
      <c r="F29" s="467" t="s">
        <v>9</v>
      </c>
      <c r="G29" s="465" t="s">
        <v>10</v>
      </c>
      <c r="H29" s="466" t="s">
        <v>11</v>
      </c>
      <c r="I29" s="466" t="s">
        <v>62</v>
      </c>
      <c r="J29" s="466" t="s">
        <v>63</v>
      </c>
      <c r="K29" s="466" t="s">
        <v>64</v>
      </c>
      <c r="L29" s="466" t="s">
        <v>65</v>
      </c>
      <c r="M29" s="466" t="s">
        <v>23</v>
      </c>
      <c r="N29" s="469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68"/>
      <c r="D30" s="507" t="s">
        <v>60</v>
      </c>
      <c r="E30" s="370"/>
      <c r="F30" s="371"/>
      <c r="G30" s="371"/>
      <c r="H30" s="372"/>
      <c r="I30" s="373"/>
      <c r="J30" s="451"/>
      <c r="K30" s="373"/>
      <c r="L30" s="451"/>
      <c r="M30" s="373"/>
      <c r="N30" s="452"/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49" t="s">
        <v>71</v>
      </c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224"/>
    </row>
    <row r="34" spans="1:18" x14ac:dyDescent="0.3">
      <c r="A34" s="224"/>
      <c r="B34" s="224"/>
      <c r="C34" s="652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4"/>
      <c r="Q34" s="224"/>
      <c r="R34" s="40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55.2" x14ac:dyDescent="0.3">
      <c r="A36" s="299"/>
      <c r="B36" s="299"/>
      <c r="C36" s="416">
        <v>45747</v>
      </c>
      <c r="D36" s="438" t="s">
        <v>163</v>
      </c>
      <c r="E36" s="418">
        <v>9125</v>
      </c>
      <c r="F36" s="420">
        <v>45808</v>
      </c>
      <c r="G36" s="420">
        <v>45809</v>
      </c>
      <c r="H36" s="422" t="s">
        <v>164</v>
      </c>
      <c r="I36" s="424">
        <v>0.3611111111111111</v>
      </c>
      <c r="J36" s="505">
        <v>0.34027777777777779</v>
      </c>
      <c r="K36" s="425">
        <v>0.39444444444444443</v>
      </c>
      <c r="L36" s="505">
        <v>0.37291666666666667</v>
      </c>
      <c r="M36" s="427">
        <v>0.45555555555555555</v>
      </c>
      <c r="N36" s="440" t="s">
        <v>19</v>
      </c>
      <c r="O36" s="428">
        <v>0.49791666666666667</v>
      </c>
      <c r="P36" s="441" t="s">
        <v>19</v>
      </c>
      <c r="Q36" s="299"/>
      <c r="R36" s="299"/>
    </row>
    <row r="37" spans="1:18" ht="55.2" x14ac:dyDescent="0.3">
      <c r="A37" s="224"/>
      <c r="B37" s="224"/>
      <c r="C37" s="429">
        <v>45747</v>
      </c>
      <c r="D37" s="438" t="s">
        <v>163</v>
      </c>
      <c r="E37" s="430">
        <v>9157</v>
      </c>
      <c r="F37" s="431">
        <v>45808</v>
      </c>
      <c r="G37" s="433">
        <v>45808</v>
      </c>
      <c r="H37" s="434" t="s">
        <v>165</v>
      </c>
      <c r="I37" s="435">
        <v>0.69444444444444442</v>
      </c>
      <c r="J37" s="505">
        <v>0.67361111111111116</v>
      </c>
      <c r="K37" s="378">
        <v>0.72777777777777775</v>
      </c>
      <c r="L37" s="505">
        <v>0.70625000000000004</v>
      </c>
      <c r="M37" s="436">
        <v>0.78541666666666665</v>
      </c>
      <c r="N37" s="442" t="s">
        <v>19</v>
      </c>
      <c r="O37" s="384">
        <v>0.83125000000000004</v>
      </c>
      <c r="P37" s="443" t="s">
        <v>19</v>
      </c>
      <c r="Q37" s="224"/>
      <c r="R37" s="224"/>
    </row>
    <row r="38" spans="1:18" ht="55.2" x14ac:dyDescent="0.3">
      <c r="A38" s="224"/>
      <c r="B38" s="224"/>
      <c r="C38" s="368">
        <v>45747</v>
      </c>
      <c r="D38" s="463" t="s">
        <v>163</v>
      </c>
      <c r="E38" s="417">
        <v>9157</v>
      </c>
      <c r="F38" s="432">
        <v>45809</v>
      </c>
      <c r="G38" s="419">
        <v>45809</v>
      </c>
      <c r="H38" s="421" t="s">
        <v>166</v>
      </c>
      <c r="I38" s="423">
        <v>0.69444444444444442</v>
      </c>
      <c r="J38" s="413">
        <v>0.67361111111111116</v>
      </c>
      <c r="K38" s="400">
        <v>0.72777777777777775</v>
      </c>
      <c r="L38" s="413">
        <v>0.70625000000000004</v>
      </c>
      <c r="M38" s="426">
        <v>0.78541666666666665</v>
      </c>
      <c r="N38" s="444" t="s">
        <v>19</v>
      </c>
      <c r="O38" s="437">
        <v>0.83263888888888893</v>
      </c>
      <c r="P38" s="446" t="s">
        <v>19</v>
      </c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08" t="s">
        <v>76</v>
      </c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10"/>
    </row>
    <row r="42" spans="1:18" x14ac:dyDescent="0.3">
      <c r="A42" s="224"/>
      <c r="B42" s="224"/>
      <c r="C42" s="611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3"/>
    </row>
    <row r="43" spans="1:18" ht="41.4" x14ac:dyDescent="0.3">
      <c r="A43" s="226"/>
      <c r="B43" s="226"/>
      <c r="C43" s="286" t="s">
        <v>6</v>
      </c>
      <c r="D43" s="241" t="s">
        <v>7</v>
      </c>
      <c r="E43" s="242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55.2" x14ac:dyDescent="0.3">
      <c r="A44" s="224"/>
      <c r="B44" s="224"/>
      <c r="C44" s="405">
        <v>45747</v>
      </c>
      <c r="D44" s="464" t="s">
        <v>167</v>
      </c>
      <c r="E44" s="407">
        <v>9114</v>
      </c>
      <c r="F44" s="409">
        <v>45808</v>
      </c>
      <c r="G44" s="409">
        <v>45809</v>
      </c>
      <c r="H44" s="397" t="s">
        <v>164</v>
      </c>
      <c r="I44" s="399">
        <v>0.34444444444444444</v>
      </c>
      <c r="J44" s="411" t="s">
        <v>19</v>
      </c>
      <c r="K44" s="412" t="s">
        <v>19</v>
      </c>
      <c r="L44" s="412" t="s">
        <v>19</v>
      </c>
      <c r="M44" s="399">
        <v>0.46736111111111112</v>
      </c>
      <c r="N44" s="412" t="s">
        <v>19</v>
      </c>
      <c r="O44" s="401">
        <v>0.52222222222222225</v>
      </c>
      <c r="P44" s="411">
        <v>0.54236111111111107</v>
      </c>
      <c r="Q44" s="399">
        <v>0.55555555555555558</v>
      </c>
      <c r="R44" s="508">
        <v>0.57638888888888884</v>
      </c>
    </row>
    <row r="45" spans="1:18" ht="55.2" x14ac:dyDescent="0.3">
      <c r="A45" s="224"/>
      <c r="B45" s="224"/>
      <c r="C45" s="406">
        <v>45747</v>
      </c>
      <c r="D45" s="463" t="s">
        <v>167</v>
      </c>
      <c r="E45" s="408">
        <v>9126</v>
      </c>
      <c r="F45" s="410">
        <v>45808</v>
      </c>
      <c r="G45" s="410">
        <v>45808</v>
      </c>
      <c r="H45" s="396" t="s">
        <v>165</v>
      </c>
      <c r="I45" s="398">
        <v>0.46111111111111114</v>
      </c>
      <c r="J45" s="413" t="s">
        <v>19</v>
      </c>
      <c r="K45" s="509">
        <v>0.55972222222222223</v>
      </c>
      <c r="L45" s="414" t="s">
        <v>19</v>
      </c>
      <c r="M45" s="400">
        <v>0.58680555555555558</v>
      </c>
      <c r="N45" s="414" t="s">
        <v>19</v>
      </c>
      <c r="O45" s="400">
        <v>0.64722222222222225</v>
      </c>
      <c r="P45" s="413">
        <v>0.66736111111111107</v>
      </c>
      <c r="Q45" s="402">
        <v>0.68055555555555558</v>
      </c>
      <c r="R45" s="415">
        <v>0.70138888888888884</v>
      </c>
    </row>
    <row r="48" spans="1:18" x14ac:dyDescent="0.3">
      <c r="O48" s="40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5" ma:contentTypeDescription="Crée un document." ma:contentTypeScope="" ma:versionID="4d59bc39545103626153ac34f4ba375c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4a149678955bf388de9a33455cb7cc46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7EAF2-212B-4702-87AC-1B0C27E46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2025-04-14T10:32:07Z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